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3D5A6B92-F32C-4787-AD7E-2C7E3713C813}" xr6:coauthVersionLast="47" xr6:coauthVersionMax="47" xr10:uidLastSave="{00000000-0000-0000-0000-000000000000}"/>
  <bookViews>
    <workbookView xWindow="-120" yWindow="-120" windowWidth="29040" windowHeight="15720" tabRatio="922" xr2:uid="{00000000-000D-0000-FFFF-FFFF00000000}"/>
  </bookViews>
  <sheets>
    <sheet name="表紙" sheetId="52" r:id="rId1"/>
    <sheet name="提出資料一覧表" sheetId="94" r:id="rId2"/>
    <sheet name="様式第1号" sheetId="1" r:id="rId3"/>
    <sheet name="様式第12号" sheetId="68" r:id="rId4"/>
    <sheet name="様式第15号（別紙1）" sheetId="36" r:id="rId5"/>
    <sheet name="様式第15号（別紙2）" sheetId="134" r:id="rId6"/>
    <sheet name="様式第15号（別紙3）" sheetId="135" r:id="rId7"/>
    <sheet name="様式16号-2-1（別紙1）" sheetId="136" r:id="rId8"/>
    <sheet name="様式16号-3-1（別紙1）" sheetId="131" r:id="rId9"/>
    <sheet name="様式第16号-3-3（別紙１）" sheetId="142" r:id="rId10"/>
    <sheet name="様式第16号-3-3（別紙２）" sheetId="143" r:id="rId11"/>
    <sheet name="様式第16号-3-3（別紙3）" sheetId="145" r:id="rId12"/>
    <sheet name="様式16号-5-1（別紙1）" sheetId="4" r:id="rId13"/>
    <sheet name="様式第16号-5-2（別紙1）" sheetId="137" r:id="rId14"/>
    <sheet name="様式第16号-5-2（別紙2）" sheetId="146" r:id="rId15"/>
    <sheet name="様式第16号-5-2（別紙3）" sheetId="140" r:id="rId16"/>
    <sheet name="様式第16号-5-2（別紙4）" sheetId="141" r:id="rId17"/>
    <sheet name="様式第16号-5-2（別紙5）" sheetId="9" r:id="rId18"/>
    <sheet name="様式第16号-5-2（別紙6）" sheetId="144" r:id="rId19"/>
    <sheet name="様式第16号-5-2（別紙7）" sheetId="91" r:id="rId20"/>
    <sheet name="様式第16号-6（別紙1）" sheetId="133" r:id="rId21"/>
  </sheets>
  <definedNames>
    <definedName name="_" localSheetId="11" hidden="1">#REF!</definedName>
    <definedName name="_" hidden="1">#REF!</definedName>
    <definedName name="_?_" localSheetId="11">#REF!</definedName>
    <definedName name="_?_">#REF!</definedName>
    <definedName name="__" localSheetId="11" hidden="1">#REF!</definedName>
    <definedName name="__" hidden="1">#REF!</definedName>
    <definedName name="___" localSheetId="11" hidden="1">#REF!</definedName>
    <definedName name="___" hidden="1">#REF!</definedName>
    <definedName name="____" localSheetId="11" hidden="1">#REF!</definedName>
    <definedName name="____" hidden="1">#REF!</definedName>
    <definedName name="_____" localSheetId="11" hidden="1">#REF!</definedName>
    <definedName name="_____" hidden="1">#REF!</definedName>
    <definedName name="______" localSheetId="11" hidden="1">#REF!</definedName>
    <definedName name="______" hidden="1">#REF!</definedName>
    <definedName name="_______" localSheetId="11" hidden="1">#REF!</definedName>
    <definedName name="_______" hidden="1">#REF!</definedName>
    <definedName name="________" localSheetId="11" hidden="1">#REF!</definedName>
    <definedName name="________" hidden="1">#REF!</definedName>
    <definedName name="_________" localSheetId="11" hidden="1">#REF!</definedName>
    <definedName name="_________" hidden="1">#REF!</definedName>
    <definedName name="__________" localSheetId="11" hidden="1">#REF!</definedName>
    <definedName name="__________" hidden="1">#REF!</definedName>
    <definedName name="____________" localSheetId="11" hidden="1">#REF!</definedName>
    <definedName name="____________" hidden="1">#REF!</definedName>
    <definedName name="_________fan1" localSheetId="11">#REF!</definedName>
    <definedName name="_________fan1" localSheetId="14">#REF!</definedName>
    <definedName name="_________fan1">#REF!</definedName>
    <definedName name="_________Gac2" localSheetId="11">#REF!</definedName>
    <definedName name="_________Gac2" localSheetId="14">#REF!</definedName>
    <definedName name="_________Gac2">#REF!</definedName>
    <definedName name="_________Gad2" localSheetId="11">#REF!</definedName>
    <definedName name="_________Gad2" localSheetId="14">#REF!</definedName>
    <definedName name="_________Gad2">#REF!</definedName>
    <definedName name="_________Gfd2" localSheetId="11">#REF!</definedName>
    <definedName name="_________Gfd2" localSheetId="14">#REF!</definedName>
    <definedName name="_________Gfd2">#REF!</definedName>
    <definedName name="_________Ld1" localSheetId="11">#REF!</definedName>
    <definedName name="_________Ld1" localSheetId="14">#REF!</definedName>
    <definedName name="_________Ld1">#REF!</definedName>
    <definedName name="_________Ld2" localSheetId="11">#REF!</definedName>
    <definedName name="_________Ld2" localSheetId="14">#REF!</definedName>
    <definedName name="_________Ld2">#REF!</definedName>
    <definedName name="_________Ld3" localSheetId="11">#REF!</definedName>
    <definedName name="_________Ld3" localSheetId="14">#REF!</definedName>
    <definedName name="_________Ld3">#REF!</definedName>
    <definedName name="_________Ld5" localSheetId="11">#REF!</definedName>
    <definedName name="_________Ld5" localSheetId="14">#REF!</definedName>
    <definedName name="_________Ld5">#REF!</definedName>
    <definedName name="_________Ld6" localSheetId="11">#REF!</definedName>
    <definedName name="_________Ld6" localSheetId="14">#REF!</definedName>
    <definedName name="_________Ld6">#REF!</definedName>
    <definedName name="_________Ld7" localSheetId="11">#REF!</definedName>
    <definedName name="_________Ld7" localSheetId="14">#REF!</definedName>
    <definedName name="_________Ld7">#REF!</definedName>
    <definedName name="_________Ld8" localSheetId="11">#REF!</definedName>
    <definedName name="_________Ld8" localSheetId="14">#REF!</definedName>
    <definedName name="_________Ld8">#REF!</definedName>
    <definedName name="_________Ld9" localSheetId="11">#REF!</definedName>
    <definedName name="_________Ld9" localSheetId="14">#REF!</definedName>
    <definedName name="_________Ld9">#REF!</definedName>
    <definedName name="_________mav2" localSheetId="11">#REF!</definedName>
    <definedName name="_________mav2" localSheetId="14">#REF!</definedName>
    <definedName name="_________mav2">#REF!</definedName>
    <definedName name="________fan1" localSheetId="11">#REF!</definedName>
    <definedName name="________fan1" localSheetId="14">#REF!</definedName>
    <definedName name="________fan1">#REF!</definedName>
    <definedName name="________Gac2" localSheetId="11">#REF!</definedName>
    <definedName name="________Gac2" localSheetId="14">#REF!</definedName>
    <definedName name="________Gac2">#REF!</definedName>
    <definedName name="________Gad2" localSheetId="11">#REF!</definedName>
    <definedName name="________Gad2" localSheetId="14">#REF!</definedName>
    <definedName name="________Gad2">#REF!</definedName>
    <definedName name="________Gfd2" localSheetId="11">#REF!</definedName>
    <definedName name="________Gfd2" localSheetId="14">#REF!</definedName>
    <definedName name="________Gfd2">#REF!</definedName>
    <definedName name="________Ld1" localSheetId="11">#REF!</definedName>
    <definedName name="________Ld1" localSheetId="14">#REF!</definedName>
    <definedName name="________Ld1">#REF!</definedName>
    <definedName name="________Ld2" localSheetId="11">#REF!</definedName>
    <definedName name="________Ld2" localSheetId="14">#REF!</definedName>
    <definedName name="________Ld2">#REF!</definedName>
    <definedName name="________Ld3" localSheetId="11">#REF!</definedName>
    <definedName name="________Ld3" localSheetId="14">#REF!</definedName>
    <definedName name="________Ld3">#REF!</definedName>
    <definedName name="________Ld5" localSheetId="11">#REF!</definedName>
    <definedName name="________Ld5" localSheetId="14">#REF!</definedName>
    <definedName name="________Ld5">#REF!</definedName>
    <definedName name="________Ld6" localSheetId="11">#REF!</definedName>
    <definedName name="________Ld6" localSheetId="14">#REF!</definedName>
    <definedName name="________Ld6">#REF!</definedName>
    <definedName name="________Ld7" localSheetId="11">#REF!</definedName>
    <definedName name="________Ld7" localSheetId="14">#REF!</definedName>
    <definedName name="________Ld7">#REF!</definedName>
    <definedName name="________Ld8" localSheetId="11">#REF!</definedName>
    <definedName name="________Ld8" localSheetId="14">#REF!</definedName>
    <definedName name="________Ld8">#REF!</definedName>
    <definedName name="________Ld9" localSheetId="11">#REF!</definedName>
    <definedName name="________Ld9" localSheetId="14">#REF!</definedName>
    <definedName name="________Ld9">#REF!</definedName>
    <definedName name="________mav2" localSheetId="11">#REF!</definedName>
    <definedName name="________mav2" localSheetId="14">#REF!</definedName>
    <definedName name="________mav2">#REF!</definedName>
    <definedName name="_______fan1" localSheetId="11">#REF!</definedName>
    <definedName name="_______fan1" localSheetId="14">#REF!</definedName>
    <definedName name="_______fan1">#REF!</definedName>
    <definedName name="_______Gac2" localSheetId="11">#REF!</definedName>
    <definedName name="_______Gac2" localSheetId="14">#REF!</definedName>
    <definedName name="_______Gac2">#REF!</definedName>
    <definedName name="_______Gad2" localSheetId="11">#REF!</definedName>
    <definedName name="_______Gad2" localSheetId="14">#REF!</definedName>
    <definedName name="_______Gad2">#REF!</definedName>
    <definedName name="_______Gfd2" localSheetId="11">#REF!</definedName>
    <definedName name="_______Gfd2" localSheetId="14">#REF!</definedName>
    <definedName name="_______Gfd2">#REF!</definedName>
    <definedName name="_______Ld1" localSheetId="11">#REF!</definedName>
    <definedName name="_______Ld1" localSheetId="14">#REF!</definedName>
    <definedName name="_______Ld1">#REF!</definedName>
    <definedName name="_______Ld2" localSheetId="11">#REF!</definedName>
    <definedName name="_______Ld2" localSheetId="14">#REF!</definedName>
    <definedName name="_______Ld2">#REF!</definedName>
    <definedName name="_______Ld3" localSheetId="11">#REF!</definedName>
    <definedName name="_______Ld3" localSheetId="14">#REF!</definedName>
    <definedName name="_______Ld3">#REF!</definedName>
    <definedName name="_______Ld5" localSheetId="11">#REF!</definedName>
    <definedName name="_______Ld5" localSheetId="14">#REF!</definedName>
    <definedName name="_______Ld5">#REF!</definedName>
    <definedName name="_______Ld6" localSheetId="11">#REF!</definedName>
    <definedName name="_______Ld6" localSheetId="14">#REF!</definedName>
    <definedName name="_______Ld6">#REF!</definedName>
    <definedName name="_______Ld7" localSheetId="11">#REF!</definedName>
    <definedName name="_______Ld7" localSheetId="14">#REF!</definedName>
    <definedName name="_______Ld7">#REF!</definedName>
    <definedName name="_______Ld8" localSheetId="11">#REF!</definedName>
    <definedName name="_______Ld8" localSheetId="14">#REF!</definedName>
    <definedName name="_______Ld8">#REF!</definedName>
    <definedName name="_______Ld9" localSheetId="11">#REF!</definedName>
    <definedName name="_______Ld9" localSheetId="14">#REF!</definedName>
    <definedName name="_______Ld9">#REF!</definedName>
    <definedName name="_______mav2" localSheetId="11">#REF!</definedName>
    <definedName name="_______mav2" localSheetId="14">#REF!</definedName>
    <definedName name="_______mav2">#REF!</definedName>
    <definedName name="______fan1" localSheetId="11">#REF!</definedName>
    <definedName name="______fan1" localSheetId="14">#REF!</definedName>
    <definedName name="______fan1">#REF!</definedName>
    <definedName name="______Gac2" localSheetId="11">#REF!</definedName>
    <definedName name="______Gac2" localSheetId="14">#REF!</definedName>
    <definedName name="______Gac2">#REF!</definedName>
    <definedName name="______Gad2" localSheetId="11">#REF!</definedName>
    <definedName name="______Gad2" localSheetId="14">#REF!</definedName>
    <definedName name="______Gad2">#REF!</definedName>
    <definedName name="______Gfd2" localSheetId="11">#REF!</definedName>
    <definedName name="______Gfd2" localSheetId="14">#REF!</definedName>
    <definedName name="______Gfd2">#REF!</definedName>
    <definedName name="______Ld1" localSheetId="11">#REF!</definedName>
    <definedName name="______Ld1" localSheetId="14">#REF!</definedName>
    <definedName name="______Ld1">#REF!</definedName>
    <definedName name="______Ld2" localSheetId="11">#REF!</definedName>
    <definedName name="______Ld2" localSheetId="14">#REF!</definedName>
    <definedName name="______Ld2">#REF!</definedName>
    <definedName name="______Ld3" localSheetId="11">#REF!</definedName>
    <definedName name="______Ld3" localSheetId="14">#REF!</definedName>
    <definedName name="______Ld3">#REF!</definedName>
    <definedName name="______Ld5" localSheetId="11">#REF!</definedName>
    <definedName name="______Ld5" localSheetId="14">#REF!</definedName>
    <definedName name="______Ld5">#REF!</definedName>
    <definedName name="______Ld6" localSheetId="11">#REF!</definedName>
    <definedName name="______Ld6" localSheetId="14">#REF!</definedName>
    <definedName name="______Ld6">#REF!</definedName>
    <definedName name="______Ld7" localSheetId="11">#REF!</definedName>
    <definedName name="______Ld7" localSheetId="14">#REF!</definedName>
    <definedName name="______Ld7">#REF!</definedName>
    <definedName name="______Ld8" localSheetId="11">#REF!</definedName>
    <definedName name="______Ld8" localSheetId="14">#REF!</definedName>
    <definedName name="______Ld8">#REF!</definedName>
    <definedName name="______Ld9" localSheetId="11">#REF!</definedName>
    <definedName name="______Ld9" localSheetId="14">#REF!</definedName>
    <definedName name="______Ld9">#REF!</definedName>
    <definedName name="______mav2" localSheetId="11">#REF!</definedName>
    <definedName name="______mav2" localSheetId="14">#REF!</definedName>
    <definedName name="______mav2">#REF!</definedName>
    <definedName name="_____fan1" localSheetId="11">#REF!</definedName>
    <definedName name="_____fan1" localSheetId="14">#REF!</definedName>
    <definedName name="_____fan1">#REF!</definedName>
    <definedName name="_____Gac2" localSheetId="11">#REF!</definedName>
    <definedName name="_____Gac2" localSheetId="14">#REF!</definedName>
    <definedName name="_____Gac2">#REF!</definedName>
    <definedName name="_____Gad2" localSheetId="11">#REF!</definedName>
    <definedName name="_____Gad2" localSheetId="14">#REF!</definedName>
    <definedName name="_____Gad2">#REF!</definedName>
    <definedName name="_____Gfd2" localSheetId="11">#REF!</definedName>
    <definedName name="_____Gfd2" localSheetId="14">#REF!</definedName>
    <definedName name="_____Gfd2">#REF!</definedName>
    <definedName name="_____Ld1" localSheetId="11">#REF!</definedName>
    <definedName name="_____Ld1" localSheetId="14">#REF!</definedName>
    <definedName name="_____Ld1">#REF!</definedName>
    <definedName name="_____Ld2" localSheetId="11">#REF!</definedName>
    <definedName name="_____Ld2" localSheetId="14">#REF!</definedName>
    <definedName name="_____Ld2">#REF!</definedName>
    <definedName name="_____Ld3" localSheetId="11">#REF!</definedName>
    <definedName name="_____Ld3" localSheetId="14">#REF!</definedName>
    <definedName name="_____Ld3">#REF!</definedName>
    <definedName name="_____Ld5" localSheetId="11">#REF!</definedName>
    <definedName name="_____Ld5" localSheetId="14">#REF!</definedName>
    <definedName name="_____Ld5">#REF!</definedName>
    <definedName name="_____Ld6" localSheetId="11">#REF!</definedName>
    <definedName name="_____Ld6" localSheetId="14">#REF!</definedName>
    <definedName name="_____Ld6">#REF!</definedName>
    <definedName name="_____Ld7" localSheetId="11">#REF!</definedName>
    <definedName name="_____Ld7" localSheetId="14">#REF!</definedName>
    <definedName name="_____Ld7">#REF!</definedName>
    <definedName name="_____Ld8" localSheetId="11">#REF!</definedName>
    <definedName name="_____Ld8" localSheetId="14">#REF!</definedName>
    <definedName name="_____Ld8">#REF!</definedName>
    <definedName name="_____Ld9" localSheetId="11">#REF!</definedName>
    <definedName name="_____Ld9" localSheetId="14">#REF!</definedName>
    <definedName name="_____Ld9">#REF!</definedName>
    <definedName name="_____mav2" localSheetId="11">#REF!</definedName>
    <definedName name="_____mav2" localSheetId="14">#REF!</definedName>
    <definedName name="_____mav2">#REF!</definedName>
    <definedName name="____fan1" localSheetId="11">#REF!</definedName>
    <definedName name="____fan1" localSheetId="14">#REF!</definedName>
    <definedName name="____fan1">#REF!</definedName>
    <definedName name="____Gac2" localSheetId="11">#REF!</definedName>
    <definedName name="____Gac2" localSheetId="14">#REF!</definedName>
    <definedName name="____Gac2">#REF!</definedName>
    <definedName name="____Gad2" localSheetId="11">#REF!</definedName>
    <definedName name="____Gad2" localSheetId="14">#REF!</definedName>
    <definedName name="____Gad2">#REF!</definedName>
    <definedName name="____Gfd2" localSheetId="11">#REF!</definedName>
    <definedName name="____Gfd2" localSheetId="14">#REF!</definedName>
    <definedName name="____Gfd2">#REF!</definedName>
    <definedName name="____Ld1" localSheetId="11">#REF!</definedName>
    <definedName name="____Ld1" localSheetId="14">#REF!</definedName>
    <definedName name="____Ld1">#REF!</definedName>
    <definedName name="____Ld2" localSheetId="11">#REF!</definedName>
    <definedName name="____Ld2" localSheetId="14">#REF!</definedName>
    <definedName name="____Ld2">#REF!</definedName>
    <definedName name="____Ld3" localSheetId="11">#REF!</definedName>
    <definedName name="____Ld3" localSheetId="14">#REF!</definedName>
    <definedName name="____Ld3">#REF!</definedName>
    <definedName name="____Ld5" localSheetId="11">#REF!</definedName>
    <definedName name="____Ld5" localSheetId="14">#REF!</definedName>
    <definedName name="____Ld5">#REF!</definedName>
    <definedName name="____Ld6" localSheetId="11">#REF!</definedName>
    <definedName name="____Ld6" localSheetId="14">#REF!</definedName>
    <definedName name="____Ld6">#REF!</definedName>
    <definedName name="____Ld7" localSheetId="11">#REF!</definedName>
    <definedName name="____Ld7" localSheetId="14">#REF!</definedName>
    <definedName name="____Ld7">#REF!</definedName>
    <definedName name="____Ld8" localSheetId="11">#REF!</definedName>
    <definedName name="____Ld8" localSheetId="14">#REF!</definedName>
    <definedName name="____Ld8">#REF!</definedName>
    <definedName name="____Ld9" localSheetId="11">#REF!</definedName>
    <definedName name="____Ld9" localSheetId="14">#REF!</definedName>
    <definedName name="____Ld9">#REF!</definedName>
    <definedName name="____mav2" localSheetId="11">#REF!</definedName>
    <definedName name="____mav2" localSheetId="14">#REF!</definedName>
    <definedName name="____mav2">#REF!</definedName>
    <definedName name="___fan1" localSheetId="11">#REF!</definedName>
    <definedName name="___fan1" localSheetId="14">#REF!</definedName>
    <definedName name="___fan1">#REF!</definedName>
    <definedName name="___Gac2" localSheetId="11">#REF!</definedName>
    <definedName name="___Gac2" localSheetId="14">#REF!</definedName>
    <definedName name="___Gac2">#REF!</definedName>
    <definedName name="___Gad2" localSheetId="11">#REF!</definedName>
    <definedName name="___Gad2" localSheetId="14">#REF!</definedName>
    <definedName name="___Gad2">#REF!</definedName>
    <definedName name="___Gfd2" localSheetId="11">#REF!</definedName>
    <definedName name="___Gfd2" localSheetId="14">#REF!</definedName>
    <definedName name="___Gfd2">#REF!</definedName>
    <definedName name="___Ld1" localSheetId="11">#REF!</definedName>
    <definedName name="___Ld1" localSheetId="14">#REF!</definedName>
    <definedName name="___Ld1">#REF!</definedName>
    <definedName name="___Ld2" localSheetId="11">#REF!</definedName>
    <definedName name="___Ld2" localSheetId="14">#REF!</definedName>
    <definedName name="___Ld2">#REF!</definedName>
    <definedName name="___Ld3" localSheetId="11">#REF!</definedName>
    <definedName name="___Ld3" localSheetId="14">#REF!</definedName>
    <definedName name="___Ld3">#REF!</definedName>
    <definedName name="___Ld5" localSheetId="11">#REF!</definedName>
    <definedName name="___Ld5" localSheetId="14">#REF!</definedName>
    <definedName name="___Ld5">#REF!</definedName>
    <definedName name="___Ld6" localSheetId="11">#REF!</definedName>
    <definedName name="___Ld6" localSheetId="14">#REF!</definedName>
    <definedName name="___Ld6">#REF!</definedName>
    <definedName name="___Ld7" localSheetId="11">#REF!</definedName>
    <definedName name="___Ld7" localSheetId="14">#REF!</definedName>
    <definedName name="___Ld7">#REF!</definedName>
    <definedName name="___Ld8" localSheetId="11">#REF!</definedName>
    <definedName name="___Ld8" localSheetId="14">#REF!</definedName>
    <definedName name="___Ld8">#REF!</definedName>
    <definedName name="___Ld9" localSheetId="11">#REF!</definedName>
    <definedName name="___Ld9" localSheetId="14">#REF!</definedName>
    <definedName name="___Ld9">#REF!</definedName>
    <definedName name="___mav2" localSheetId="11">#REF!</definedName>
    <definedName name="___mav2" localSheetId="14">#REF!</definedName>
    <definedName name="___mav2">#REF!</definedName>
    <definedName name="__123Graph_A" localSheetId="11" hidden="1">#REF!</definedName>
    <definedName name="__123Graph_A" localSheetId="14" hidden="1">#REF!</definedName>
    <definedName name="__123Graph_A" hidden="1">#REF!</definedName>
    <definedName name="__123Graph_B" localSheetId="11" hidden="1">#REF!</definedName>
    <definedName name="__123Graph_B" localSheetId="14" hidden="1">#REF!</definedName>
    <definedName name="__123Graph_B" hidden="1">#REF!</definedName>
    <definedName name="__123Graph_BGRAPH01" localSheetId="11" hidden="1">#REF!</definedName>
    <definedName name="__123Graph_BGRAPH01" localSheetId="14" hidden="1">#REF!</definedName>
    <definedName name="__123Graph_BGRAPH01" hidden="1">#REF!</definedName>
    <definedName name="__123Graph_BGRAPH02" localSheetId="11" hidden="1">#REF!</definedName>
    <definedName name="__123Graph_BGRAPH02" localSheetId="14" hidden="1">#REF!</definedName>
    <definedName name="__123Graph_BGRAPH02" hidden="1">#REF!</definedName>
    <definedName name="__123Graph_BGRAPH03" localSheetId="11" hidden="1">#REF!</definedName>
    <definedName name="__123Graph_BGRAPH03" localSheetId="14" hidden="1">#REF!</definedName>
    <definedName name="__123Graph_BGRAPH03" hidden="1">#REF!</definedName>
    <definedName name="__123Graph_BGRAPH04" localSheetId="11" hidden="1">#REF!</definedName>
    <definedName name="__123Graph_BGRAPH04" hidden="1">#REF!</definedName>
    <definedName name="__123Graph_BGRAPH05" localSheetId="11" hidden="1">#REF!</definedName>
    <definedName name="__123Graph_BGRAPH05" hidden="1">#REF!</definedName>
    <definedName name="__123Graph_C" localSheetId="11" hidden="1">#REF!</definedName>
    <definedName name="__123Graph_C" localSheetId="14" hidden="1">#REF!</definedName>
    <definedName name="__123Graph_C" hidden="1">#REF!</definedName>
    <definedName name="__123Graph_D" localSheetId="11" hidden="1">#REF!</definedName>
    <definedName name="__123Graph_D" localSheetId="14" hidden="1">#REF!</definedName>
    <definedName name="__123Graph_D" hidden="1">#REF!</definedName>
    <definedName name="__123Graph_E" localSheetId="11" hidden="1">#REF!</definedName>
    <definedName name="__123Graph_E" localSheetId="14" hidden="1">#REF!</definedName>
    <definedName name="__123Graph_E" hidden="1">#REF!</definedName>
    <definedName name="__123Graph_F" localSheetId="11" hidden="1">#REF!</definedName>
    <definedName name="__123Graph_F" localSheetId="14" hidden="1">#REF!</definedName>
    <definedName name="__123Graph_F" hidden="1">#REF!</definedName>
    <definedName name="__123Graph_X" localSheetId="11" hidden="1">#REF!</definedName>
    <definedName name="__123Graph_X" localSheetId="14" hidden="1">#REF!</definedName>
    <definedName name="__123Graph_X" hidden="1">#REF!</definedName>
    <definedName name="__123Graph_XGRAPH01" localSheetId="11" hidden="1">#REF!</definedName>
    <definedName name="__123Graph_XGRAPH01" localSheetId="14" hidden="1">#REF!</definedName>
    <definedName name="__123Graph_XGRAPH01" hidden="1">#REF!</definedName>
    <definedName name="__123Graph_XGRAPH02" localSheetId="11" hidden="1">#REF!</definedName>
    <definedName name="__123Graph_XGRAPH02" localSheetId="14" hidden="1">#REF!</definedName>
    <definedName name="__123Graph_XGRAPH02" hidden="1">#REF!</definedName>
    <definedName name="__123Graph_XGRAPH03" localSheetId="11" hidden="1">#REF!</definedName>
    <definedName name="__123Graph_XGRAPH03" localSheetId="14" hidden="1">#REF!</definedName>
    <definedName name="__123Graph_XGRAPH03" hidden="1">#REF!</definedName>
    <definedName name="__123Graph_XGRAPH04" localSheetId="11" hidden="1">#REF!</definedName>
    <definedName name="__123Graph_XGRAPH04" hidden="1">#REF!</definedName>
    <definedName name="__123Graph_XGRAPH05" localSheetId="11" hidden="1">#REF!</definedName>
    <definedName name="__123Graph_XGRAPH05" hidden="1">#REF!</definedName>
    <definedName name="__1F" localSheetId="11" hidden="1">#REF!</definedName>
    <definedName name="__1F" hidden="1">#REF!</definedName>
    <definedName name="__2_0_0_F" localSheetId="11" hidden="1">#REF!</definedName>
    <definedName name="__2_0_0_F" hidden="1">#REF!</definedName>
    <definedName name="__fan1" localSheetId="11">#REF!</definedName>
    <definedName name="__fan1" localSheetId="14">#REF!</definedName>
    <definedName name="__fan1">#REF!</definedName>
    <definedName name="__Gac2" localSheetId="11">#REF!</definedName>
    <definedName name="__Gac2" localSheetId="14">#REF!</definedName>
    <definedName name="__Gac2">#REF!</definedName>
    <definedName name="__Gad2" localSheetId="11">#REF!</definedName>
    <definedName name="__Gad2" localSheetId="14">#REF!</definedName>
    <definedName name="__Gad2">#REF!</definedName>
    <definedName name="__Gfd2" localSheetId="11">#REF!</definedName>
    <definedName name="__Gfd2" localSheetId="14">#REF!</definedName>
    <definedName name="__Gfd2">#REF!</definedName>
    <definedName name="__GN15">" = 条件エリア!R34C2: R35C3 "</definedName>
    <definedName name="__int1" localSheetId="11">#REF!</definedName>
    <definedName name="__int1">#REF!</definedName>
    <definedName name="__int2" localSheetId="11">#REF!</definedName>
    <definedName name="__int2">#REF!</definedName>
    <definedName name="__Ld1" localSheetId="11">#REF!</definedName>
    <definedName name="__Ld1" localSheetId="14">#REF!</definedName>
    <definedName name="__Ld1">#REF!</definedName>
    <definedName name="__Ld2" localSheetId="11">#REF!</definedName>
    <definedName name="__Ld2" localSheetId="14">#REF!</definedName>
    <definedName name="__Ld2">#REF!</definedName>
    <definedName name="__Ld3" localSheetId="11">#REF!</definedName>
    <definedName name="__Ld3" localSheetId="14">#REF!</definedName>
    <definedName name="__Ld3">#REF!</definedName>
    <definedName name="__Ld5" localSheetId="11">#REF!</definedName>
    <definedName name="__Ld5" localSheetId="14">#REF!</definedName>
    <definedName name="__Ld5">#REF!</definedName>
    <definedName name="__Ld6" localSheetId="11">#REF!</definedName>
    <definedName name="__Ld6" localSheetId="14">#REF!</definedName>
    <definedName name="__Ld6">#REF!</definedName>
    <definedName name="__Ld7" localSheetId="11">#REF!</definedName>
    <definedName name="__Ld7" localSheetId="14">#REF!</definedName>
    <definedName name="__Ld7">#REF!</definedName>
    <definedName name="__Ld8" localSheetId="11">#REF!</definedName>
    <definedName name="__Ld8" localSheetId="14">#REF!</definedName>
    <definedName name="__Ld8">#REF!</definedName>
    <definedName name="__Ld9" localSheetId="11">#REF!</definedName>
    <definedName name="__Ld9" localSheetId="14">#REF!</definedName>
    <definedName name="__Ld9">#REF!</definedName>
    <definedName name="__mav2" localSheetId="11">#REF!</definedName>
    <definedName name="__mav2" localSheetId="14">#REF!</definedName>
    <definedName name="__mav2">#REF!</definedName>
    <definedName name="__PRT1" localSheetId="11">#REF!</definedName>
    <definedName name="__PRT1">#REF!</definedName>
    <definedName name="__PRT2" localSheetId="11">#REF!</definedName>
    <definedName name="__PRT2">#REF!</definedName>
    <definedName name="__PRT3" localSheetId="11">#REF!</definedName>
    <definedName name="__PRT3">#REF!</definedName>
    <definedName name="__SC2" localSheetId="11">#REF!</definedName>
    <definedName name="__SC2">#REF!</definedName>
    <definedName name="__TBL1">#REF!</definedName>
    <definedName name="__TBL2" localSheetId="11">#REF!</definedName>
    <definedName name="__TBL2">#REF!</definedName>
    <definedName name="_11F" localSheetId="11" hidden="1">#REF!</definedName>
    <definedName name="_11F" localSheetId="14" hidden="1">#REF!</definedName>
    <definedName name="_11F" hidden="1">#REF!</definedName>
    <definedName name="_17_0_0_F" localSheetId="11" hidden="1">#REF!</definedName>
    <definedName name="_17_0_0_F" localSheetId="14" hidden="1">#REF!</definedName>
    <definedName name="_17_0_0_F" hidden="1">#REF!</definedName>
    <definedName name="_18_0_0_F" localSheetId="11" hidden="1">#REF!</definedName>
    <definedName name="_18_0_0_F" localSheetId="14" hidden="1">#REF!</definedName>
    <definedName name="_18_0_0_F" hidden="1">#REF!</definedName>
    <definedName name="_18F" localSheetId="11" hidden="1">#REF!</definedName>
    <definedName name="_18F" localSheetId="14" hidden="1">#REF!</definedName>
    <definedName name="_18F" hidden="1">#REF!</definedName>
    <definedName name="_19_0_0_F" localSheetId="11" hidden="1">#REF!</definedName>
    <definedName name="_19_0_0_F" localSheetId="14" hidden="1">#REF!</definedName>
    <definedName name="_19_0_0_F" hidden="1">#REF!</definedName>
    <definedName name="_1F" localSheetId="11" hidden="1">#REF!</definedName>
    <definedName name="_1F" localSheetId="14" hidden="1">#REF!</definedName>
    <definedName name="_1F" hidden="1">#REF!</definedName>
    <definedName name="_1P">#N/A</definedName>
    <definedName name="_2_0_0_F" localSheetId="11" hidden="1">#REF!</definedName>
    <definedName name="_2_0_0_F" localSheetId="14" hidden="1">#REF!</definedName>
    <definedName name="_2_0_0_F" hidden="1">#REF!</definedName>
    <definedName name="_23F" localSheetId="11" hidden="1">#REF!</definedName>
    <definedName name="_23F" localSheetId="14" hidden="1">#REF!</definedName>
    <definedName name="_23F" hidden="1">#REF!</definedName>
    <definedName name="_26_0_0_F" localSheetId="11" hidden="1">#REF!</definedName>
    <definedName name="_26_0_0_F" localSheetId="14" hidden="1">#REF!</definedName>
    <definedName name="_26_0_0_F" hidden="1">#REF!</definedName>
    <definedName name="_26F" localSheetId="11" hidden="1">#REF!</definedName>
    <definedName name="_26F" localSheetId="14" hidden="1">#REF!</definedName>
    <definedName name="_26F" hidden="1">#REF!</definedName>
    <definedName name="_27_0_0_F" localSheetId="11" hidden="1">#REF!</definedName>
    <definedName name="_27_0_0_F" localSheetId="14" hidden="1">#REF!</definedName>
    <definedName name="_27_0_0_F" hidden="1">#REF!</definedName>
    <definedName name="_28F" localSheetId="11" hidden="1">#REF!</definedName>
    <definedName name="_28F" localSheetId="14" hidden="1">#REF!</definedName>
    <definedName name="_28F" hidden="1">#REF!</definedName>
    <definedName name="_2F" localSheetId="11" hidden="1">#REF!</definedName>
    <definedName name="_2F" localSheetId="14" hidden="1">#REF!</definedName>
    <definedName name="_2F" hidden="1">#REF!</definedName>
    <definedName name="_2P" localSheetId="11">#REF!</definedName>
    <definedName name="_2P">#REF!</definedName>
    <definedName name="_3_0_0_F" localSheetId="11" hidden="1">#REF!</definedName>
    <definedName name="_3_0_0_F" hidden="1">#REF!</definedName>
    <definedName name="_31_0_0_F" localSheetId="11" hidden="1">#REF!</definedName>
    <definedName name="_31_0_0_F" hidden="1">#REF!</definedName>
    <definedName name="_41_0_0_F" localSheetId="11" hidden="1">#REF!</definedName>
    <definedName name="_41_0_0_F" hidden="1">#REF!</definedName>
    <definedName name="_42_0_0_F" localSheetId="11" hidden="1">#REF!</definedName>
    <definedName name="_42_0_0_F" hidden="1">#REF!</definedName>
    <definedName name="_43_0_0_F" localSheetId="11" hidden="1">#REF!</definedName>
    <definedName name="_43_0_0_F" hidden="1">#REF!</definedName>
    <definedName name="_44_0_0_F" localSheetId="11" hidden="1">#REF!</definedName>
    <definedName name="_44_0_0_F" hidden="1">#REF!</definedName>
    <definedName name="_45_0_0_F" localSheetId="11" hidden="1">#REF!</definedName>
    <definedName name="_45_0_0_F" hidden="1">#REF!</definedName>
    <definedName name="_49_0_0_F" localSheetId="11" hidden="1">#REF!</definedName>
    <definedName name="_49_0_0_F" hidden="1">#REF!</definedName>
    <definedName name="_5_0_0_F" localSheetId="11" hidden="1">#REF!</definedName>
    <definedName name="_5_0_0_F" hidden="1">#REF!</definedName>
    <definedName name="_55_0_0_F" localSheetId="11" hidden="1">#REF!</definedName>
    <definedName name="_55_0_0_F" hidden="1">#REF!</definedName>
    <definedName name="_56_0_0_F" localSheetId="11" hidden="1">#REF!</definedName>
    <definedName name="_56_0_0_F" hidden="1">#REF!</definedName>
    <definedName name="_6_0_0_F" localSheetId="11" hidden="1">#REF!</definedName>
    <definedName name="_6_0_0_F" hidden="1">#REF!</definedName>
    <definedName name="_6F" localSheetId="11" hidden="1">#REF!</definedName>
    <definedName name="_6F" localSheetId="14" hidden="1">#REF!</definedName>
    <definedName name="_6F" hidden="1">#REF!</definedName>
    <definedName name="_7_0_0_F" localSheetId="11" hidden="1">#REF!</definedName>
    <definedName name="_7_0_0_F" localSheetId="14" hidden="1">#REF!</definedName>
    <definedName name="_7_0_0_F" hidden="1">#REF!</definedName>
    <definedName name="_8_0_0_F" localSheetId="11" hidden="1">#REF!</definedName>
    <definedName name="_8_0_0_F" localSheetId="14" hidden="1">#REF!</definedName>
    <definedName name="_8_0_0_F" hidden="1">#REF!</definedName>
    <definedName name="_A1" localSheetId="11">#REF!</definedName>
    <definedName name="_A1">#REF!</definedName>
    <definedName name="_BORDERSOFF__PA" localSheetId="11">#REF!</definedName>
    <definedName name="_BORDERSOFF__PA">#REF!</definedName>
    <definedName name="_fan1" localSheetId="11">#REF!</definedName>
    <definedName name="_fan1" localSheetId="14">#REF!</definedName>
    <definedName name="_fan1">#REF!</definedName>
    <definedName name="_Fill" localSheetId="11" hidden="1">#REF!</definedName>
    <definedName name="_Fill" localSheetId="14" hidden="1">#REF!</definedName>
    <definedName name="_Fill" hidden="1">#REF!</definedName>
    <definedName name="_Gac2" localSheetId="11">#REF!</definedName>
    <definedName name="_Gac2" localSheetId="14">#REF!</definedName>
    <definedName name="_Gac2">#REF!</definedName>
    <definedName name="_Gad2" localSheetId="11">#REF!</definedName>
    <definedName name="_Gad2" localSheetId="14">#REF!</definedName>
    <definedName name="_Gad2">#REF!</definedName>
    <definedName name="_Gfd2" localSheetId="11">#REF!</definedName>
    <definedName name="_Gfd2">#REF!</definedName>
    <definedName name="_GN15">" = 条件エリア!R34C2: R35C3 "</definedName>
    <definedName name="_int1" localSheetId="11">#REF!</definedName>
    <definedName name="_int1">#REF!</definedName>
    <definedName name="_int2" localSheetId="11">#REF!</definedName>
    <definedName name="_int2">#REF!</definedName>
    <definedName name="_Key1" localSheetId="11" hidden="1">#REF!</definedName>
    <definedName name="_Key1" hidden="1">#REF!</definedName>
    <definedName name="_Key2" localSheetId="11" hidden="1">#REF!</definedName>
    <definedName name="_Key2" hidden="1">#REF!</definedName>
    <definedName name="_L__DEL___">#N/A</definedName>
    <definedName name="_Ld1" localSheetId="11">#REF!</definedName>
    <definedName name="_Ld1" localSheetId="14">#REF!</definedName>
    <definedName name="_Ld1">#REF!</definedName>
    <definedName name="_Ld2" localSheetId="11">#REF!</definedName>
    <definedName name="_Ld2" localSheetId="14">#REF!</definedName>
    <definedName name="_Ld2">#REF!</definedName>
    <definedName name="_Ld3" localSheetId="11">#REF!</definedName>
    <definedName name="_Ld3" localSheetId="14">#REF!</definedName>
    <definedName name="_Ld3">#REF!</definedName>
    <definedName name="_Ld5" localSheetId="11">#REF!</definedName>
    <definedName name="_Ld5" localSheetId="14">#REF!</definedName>
    <definedName name="_Ld5">#REF!</definedName>
    <definedName name="_Ld6" localSheetId="11">#REF!</definedName>
    <definedName name="_Ld6" localSheetId="14">#REF!</definedName>
    <definedName name="_Ld6">#REF!</definedName>
    <definedName name="_Ld7" localSheetId="11">#REF!</definedName>
    <definedName name="_Ld7" localSheetId="14">#REF!</definedName>
    <definedName name="_Ld7">#REF!</definedName>
    <definedName name="_Ld8" localSheetId="11">#REF!</definedName>
    <definedName name="_Ld8" localSheetId="14">#REF!</definedName>
    <definedName name="_Ld8">#REF!</definedName>
    <definedName name="_Ld9" localSheetId="11">#REF!</definedName>
    <definedName name="_Ld9" localSheetId="14">#REF!</definedName>
    <definedName name="_Ld9">#REF!</definedName>
    <definedName name="_mav2" localSheetId="11">#REF!</definedName>
    <definedName name="_mav2" localSheetId="14">#REF!</definedName>
    <definedName name="_mav2">#REF!</definedName>
    <definedName name="_OPEN__CON__W_" localSheetId="11">#REF!</definedName>
    <definedName name="_OPEN__CON__W_">#REF!</definedName>
    <definedName name="_Order1" hidden="1">0</definedName>
    <definedName name="_Order2" hidden="1">255</definedName>
    <definedName name="_PRT1" localSheetId="11">#REF!</definedName>
    <definedName name="_PRT1">#REF!</definedName>
    <definedName name="_PRT2" localSheetId="11">#REF!</definedName>
    <definedName name="_PRT2">#REF!</definedName>
    <definedName name="_PRT3" localSheetId="11">#REF!</definedName>
    <definedName name="_PRT3">#REF!</definedName>
    <definedName name="_SC2" localSheetId="11">#REF!</definedName>
    <definedName name="_SC2">#REF!</definedName>
    <definedName name="_Sort" localSheetId="11" hidden="1">#REF!</definedName>
    <definedName name="_Sort" localSheetId="14" hidden="1">#REF!</definedName>
    <definedName name="_Sort" hidden="1">#REF!</definedName>
    <definedName name="_Table2_In1" localSheetId="11" hidden="1">#REF!</definedName>
    <definedName name="_Table2_In1" hidden="1">#REF!</definedName>
    <definedName name="_Table2_In2" localSheetId="11" hidden="1">#REF!</definedName>
    <definedName name="_Table2_In2" hidden="1">#REF!</definedName>
    <definedName name="_Table2_Out" localSheetId="11" hidden="1">#REF!</definedName>
    <definedName name="_Table2_Out" hidden="1">#REF!</definedName>
    <definedName name="_TBL1">#REF!</definedName>
    <definedName name="_TBL2" localSheetId="11">#REF!</definedName>
    <definedName name="_TBL2">#REF!</definedName>
    <definedName name="_WRITE__CHAR_27" localSheetId="11">#REF!</definedName>
    <definedName name="_WRITE__CHAR_27">#REF!</definedName>
    <definedName name="_WXD_" localSheetId="11">#REF!</definedName>
    <definedName name="_WXD_">#REF!</definedName>
    <definedName name="_WXH_" localSheetId="11">#REF!</definedName>
    <definedName name="_WXH_">#REF!</definedName>
    <definedName name="_画面1_" localSheetId="11">#REF!</definedName>
    <definedName name="_画面1_">#REF!</definedName>
    <definedName name="\????" localSheetId="11">#REF!</definedName>
    <definedName name="\????">#REF!</definedName>
    <definedName name="\0" localSheetId="11">#REF!</definedName>
    <definedName name="\0">#REF!</definedName>
    <definedName name="\A" localSheetId="11">#REF!</definedName>
    <definedName name="\A" localSheetId="14">#REF!</definedName>
    <definedName name="\A" localSheetId="18">#REF!</definedName>
    <definedName name="\A">#REF!</definedName>
    <definedName name="\B" localSheetId="11">#REF!</definedName>
    <definedName name="\B" localSheetId="18">#REF!</definedName>
    <definedName name="\B">#REF!</definedName>
    <definedName name="\C" localSheetId="11">#REF!</definedName>
    <definedName name="\C" localSheetId="18">#REF!</definedName>
    <definedName name="\C">#REF!</definedName>
    <definedName name="\d" localSheetId="11">#REF!</definedName>
    <definedName name="\d">#REF!</definedName>
    <definedName name="\e" localSheetId="11">#REF!</definedName>
    <definedName name="\e">#REF!</definedName>
    <definedName name="\f" localSheetId="11">#REF!</definedName>
    <definedName name="\f">#REF!</definedName>
    <definedName name="\g" localSheetId="11">#REF!</definedName>
    <definedName name="\g">#REF!</definedName>
    <definedName name="\h" localSheetId="11">#REF!</definedName>
    <definedName name="\h">#REF!</definedName>
    <definedName name="\i" localSheetId="11">#REF!</definedName>
    <definedName name="\i">#REF!</definedName>
    <definedName name="\j" localSheetId="11">#REF!</definedName>
    <definedName name="\j">#REF!</definedName>
    <definedName name="\k" localSheetId="11">#REF!</definedName>
    <definedName name="\k">#REF!</definedName>
    <definedName name="\l" localSheetId="11">#REF!</definedName>
    <definedName name="\l">#REF!</definedName>
    <definedName name="\m" localSheetId="11">#REF!</definedName>
    <definedName name="\m">#REF!</definedName>
    <definedName name="\n" localSheetId="11">#REF!</definedName>
    <definedName name="\n">#REF!</definedName>
    <definedName name="\o" localSheetId="11">#REF!</definedName>
    <definedName name="\o">#REF!</definedName>
    <definedName name="\p" localSheetId="11">#REF!</definedName>
    <definedName name="\p">#REF!</definedName>
    <definedName name="\q" localSheetId="11">#REF!</definedName>
    <definedName name="\q">#REF!</definedName>
    <definedName name="\r" localSheetId="11">#REF!</definedName>
    <definedName name="\r">#REF!</definedName>
    <definedName name="\s" localSheetId="11">#REF!</definedName>
    <definedName name="\s">#REF!</definedName>
    <definedName name="\t" localSheetId="11">#REF!</definedName>
    <definedName name="\t">#REF!</definedName>
    <definedName name="\u" localSheetId="11">#REF!</definedName>
    <definedName name="\u">#REF!</definedName>
    <definedName name="\v" localSheetId="11">#REF!</definedName>
    <definedName name="\v">#REF!</definedName>
    <definedName name="\w" localSheetId="11">#REF!</definedName>
    <definedName name="\w">#REF!</definedName>
    <definedName name="\x" localSheetId="11">#REF!</definedName>
    <definedName name="\x">#REF!</definedName>
    <definedName name="\y" localSheetId="11">#REF!</definedName>
    <definedName name="\y">#REF!</definedName>
    <definedName name="\z" localSheetId="11">#REF!</definedName>
    <definedName name="\z">#REF!</definedName>
    <definedName name="a" localSheetId="11">#REF!</definedName>
    <definedName name="a" localSheetId="14">#REF!</definedName>
    <definedName name="a">#REF!</definedName>
    <definedName name="aa" localSheetId="11">#REF!</definedName>
    <definedName name="aa">#REF!</definedName>
    <definedName name="aaa" localSheetId="11">#REF!</definedName>
    <definedName name="aaa">#REF!</definedName>
    <definedName name="aaaaaaaaaaaaaa" localSheetId="11" hidden="1">#REF!</definedName>
    <definedName name="aaaaaaaaaaaaaa" localSheetId="14" hidden="1">#REF!</definedName>
    <definedName name="aaaaaaaaaaaaaa" hidden="1">#REF!</definedName>
    <definedName name="alkali" localSheetId="11">#REF!</definedName>
    <definedName name="alkali" localSheetId="14">#REF!</definedName>
    <definedName name="alkali">#REF!</definedName>
    <definedName name="alkali1" localSheetId="11">#REF!</definedName>
    <definedName name="alkali1" localSheetId="14">#REF!</definedName>
    <definedName name="alkali1">#REF!</definedName>
    <definedName name="anscount" hidden="1">1</definedName>
    <definedName name="b" localSheetId="11">#REF!</definedName>
    <definedName name="b" localSheetId="14">#REF!</definedName>
    <definedName name="b">#REF!</definedName>
    <definedName name="BA_1" localSheetId="11">#REF!</definedName>
    <definedName name="BA_1" localSheetId="14">#REF!</definedName>
    <definedName name="BA_1">#REF!</definedName>
    <definedName name="BAforACsilo" localSheetId="11">#REF!</definedName>
    <definedName name="BAforACsilo" localSheetId="14">#REF!</definedName>
    <definedName name="BAforACsilo">#REF!</definedName>
    <definedName name="bbbbbbbbbbbbbbbbb" localSheetId="11" hidden="1">#REF!</definedName>
    <definedName name="bbbbbbbbbbbbbbbbb" localSheetId="14" hidden="1">#REF!</definedName>
    <definedName name="bbbbbbbbbbbbbbbbb" hidden="1">#REF!</definedName>
    <definedName name="bcgdfd" localSheetId="11" hidden="1">#REF!</definedName>
    <definedName name="bcgdfd" localSheetId="14" hidden="1">#REF!</definedName>
    <definedName name="bcgdfd" hidden="1">#REF!</definedName>
    <definedName name="bgh" localSheetId="11" hidden="1">#REF!</definedName>
    <definedName name="bgh" localSheetId="14" hidden="1">#REF!</definedName>
    <definedName name="bgh" hidden="1">#REF!</definedName>
    <definedName name="BH" localSheetId="11">#REF!</definedName>
    <definedName name="BH" localSheetId="14">#REF!</definedName>
    <definedName name="BH">#REF!</definedName>
    <definedName name="blower常用数量" localSheetId="11">#REF!</definedName>
    <definedName name="blower常用数量" localSheetId="14">#REF!</definedName>
    <definedName name="blower常用数量">#REF!</definedName>
    <definedName name="blower予備数量" localSheetId="11">#REF!</definedName>
    <definedName name="blower予備数量" localSheetId="14">#REF!</definedName>
    <definedName name="blower予備数量">#REF!</definedName>
    <definedName name="Bunrui" localSheetId="11">#REF!</definedName>
    <definedName name="Bunrui">#REF!</definedName>
    <definedName name="Bunrui2" localSheetId="11">#REF!</definedName>
    <definedName name="Bunrui2">#REF!</definedName>
    <definedName name="BUNSEKI" localSheetId="11">#REF!</definedName>
    <definedName name="BUNSEKI">#REF!</definedName>
    <definedName name="cc" localSheetId="11">#REF!</definedName>
    <definedName name="cc">#REF!</definedName>
    <definedName name="ccccccccccccccccc" localSheetId="11" hidden="1">#REF!</definedName>
    <definedName name="ccccccccccccccccc" localSheetId="14" hidden="1">#REF!</definedName>
    <definedName name="ccccccccccccccccc" hidden="1">#REF!</definedName>
    <definedName name="cderds" localSheetId="11" hidden="1">#REF!</definedName>
    <definedName name="cderds" localSheetId="14" hidden="1">#REF!</definedName>
    <definedName name="cderds" hidden="1">#REF!</definedName>
    <definedName name="ColNr" localSheetId="11">#REF!</definedName>
    <definedName name="ColNr">#REF!</definedName>
    <definedName name="comp数量" localSheetId="11">#REF!</definedName>
    <definedName name="comp数量" localSheetId="14">#REF!</definedName>
    <definedName name="comp数量">#REF!</definedName>
    <definedName name="Continent1" localSheetId="11">#REF!</definedName>
    <definedName name="Continent1">#REF!</definedName>
    <definedName name="Continent2" localSheetId="11">#REF!</definedName>
    <definedName name="Continent2">#REF!</definedName>
    <definedName name="_xlnm.Criteria" localSheetId="11">#REF!</definedName>
    <definedName name="_xlnm.Criteria">#REF!</definedName>
    <definedName name="d" localSheetId="11">#REF!</definedName>
    <definedName name="d" localSheetId="14">#REF!</definedName>
    <definedName name="d">#REF!</definedName>
    <definedName name="Data" localSheetId="11">#REF!</definedName>
    <definedName name="Data" localSheetId="14">#REF!</definedName>
    <definedName name="Data">#REF!</definedName>
    <definedName name="data01">#REF!</definedName>
    <definedName name="data02">#REF!</definedName>
    <definedName name="data03">#REF!</definedName>
    <definedName name="data04">#REF!</definedName>
    <definedName name="data09">#REF!</definedName>
    <definedName name="Data1">#REF!</definedName>
    <definedName name="data10">#REF!</definedName>
    <definedName name="data14">#REF!</definedName>
    <definedName name="data15">#REF!</definedName>
    <definedName name="Data2">#REF!</definedName>
    <definedName name="Data3">#REF!</definedName>
    <definedName name="Data4">#REF!</definedName>
    <definedName name="Data5">#REF!</definedName>
    <definedName name="_xlnm.Database" localSheetId="11">#REF!</definedName>
    <definedName name="_xlnm.Database" localSheetId="14">#REF!</definedName>
    <definedName name="_xlnm.Database" localSheetId="18">#REF!</definedName>
    <definedName name="_xlnm.Database">#REF!</definedName>
    <definedName name="DataEnd" localSheetId="11">#REF!</definedName>
    <definedName name="DataEnd">#REF!</definedName>
    <definedName name="DATE1" localSheetId="11">#REF!</definedName>
    <definedName name="DATE1">#REF!</definedName>
    <definedName name="DATE10" localSheetId="11">#REF!</definedName>
    <definedName name="DATE10">#REF!</definedName>
    <definedName name="DATE11" localSheetId="11">#REF!</definedName>
    <definedName name="DATE11">#REF!</definedName>
    <definedName name="DATE2" localSheetId="11">#REF!</definedName>
    <definedName name="DATE2">#REF!</definedName>
    <definedName name="DATE3" localSheetId="11">#REF!</definedName>
    <definedName name="DATE3">#REF!</definedName>
    <definedName name="DATE4" localSheetId="11">#REF!</definedName>
    <definedName name="DATE4">#REF!</definedName>
    <definedName name="DATE5" localSheetId="11">#REF!</definedName>
    <definedName name="DATE5">#REF!</definedName>
    <definedName name="DATE6" localSheetId="11">#REF!</definedName>
    <definedName name="DATE6">#REF!</definedName>
    <definedName name="DATE7" localSheetId="11">#REF!</definedName>
    <definedName name="DATE7">#REF!</definedName>
    <definedName name="DATE8" localSheetId="11">#REF!</definedName>
    <definedName name="DATE8">#REF!</definedName>
    <definedName name="DATE9" localSheetId="11">#REF!</definedName>
    <definedName name="DATE9">#REF!</definedName>
    <definedName name="ddddddddddddd" localSheetId="11" hidden="1">#REF!</definedName>
    <definedName name="ddddddddddddd" hidden="1">#REF!</definedName>
    <definedName name="dedf" localSheetId="11" hidden="1">#REF!</definedName>
    <definedName name="dedf" localSheetId="14" hidden="1">#REF!</definedName>
    <definedName name="dedf" hidden="1">#REF!</definedName>
    <definedName name="deg_K" localSheetId="11">#REF!</definedName>
    <definedName name="deg_K" localSheetId="14">#REF!</definedName>
    <definedName name="deg_K">#REF!</definedName>
    <definedName name="DH_し尿3" localSheetId="11">#REF!</definedName>
    <definedName name="DH_し尿3" localSheetId="14">#REF!</definedName>
    <definedName name="DH_し尿3">#REF!</definedName>
    <definedName name="DH_し尿31" localSheetId="11">#REF!</definedName>
    <definedName name="DH_し尿31" localSheetId="14">#REF!</definedName>
    <definedName name="DH_し尿31">#REF!</definedName>
    <definedName name="DH_し尿33" localSheetId="11">#REF!</definedName>
    <definedName name="DH_し尿33" localSheetId="14">#REF!</definedName>
    <definedName name="DH_し尿33">#REF!</definedName>
    <definedName name="difference" localSheetId="11">#REF!</definedName>
    <definedName name="difference">#REF!</definedName>
    <definedName name="Dr" localSheetId="11">#REF!</definedName>
    <definedName name="Dr">#REF!</definedName>
    <definedName name="DrainTrap1" localSheetId="11">#REF!</definedName>
    <definedName name="DrainTrap1" localSheetId="14">#REF!</definedName>
    <definedName name="DrainTrap1">#REF!</definedName>
    <definedName name="DrainTrap数量" localSheetId="11">#REF!</definedName>
    <definedName name="DrainTrap数量" localSheetId="14">#REF!</definedName>
    <definedName name="DrainTrap数量">#REF!</definedName>
    <definedName name="dryer数量" localSheetId="11">#REF!</definedName>
    <definedName name="dryer数量" localSheetId="14">#REF!</definedName>
    <definedName name="dryer数量">#REF!</definedName>
    <definedName name="Ds" localSheetId="11">#REF!</definedName>
    <definedName name="Ds" localSheetId="14">#REF!</definedName>
    <definedName name="Ds">#REF!</definedName>
    <definedName name="DSCR">#REF!</definedName>
    <definedName name="e" localSheetId="11">#REF!</definedName>
    <definedName name="e" localSheetId="14">#REF!</definedName>
    <definedName name="e">#REF!</definedName>
    <definedName name="eeeeeeeeeeeee" localSheetId="11" hidden="1">#REF!</definedName>
    <definedName name="eeeeeeeeeeeee" localSheetId="14" hidden="1">#REF!</definedName>
    <definedName name="eeeeeeeeeeeee" hidden="1">#REF!</definedName>
    <definedName name="EJ" localSheetId="11">#REF!</definedName>
    <definedName name="EJ" localSheetId="14">#REF!</definedName>
    <definedName name="EJ">#REF!</definedName>
    <definedName name="EP__PB面_____壁" localSheetId="11">#REF!</definedName>
    <definedName name="EP__PB面_____壁">#REF!</definedName>
    <definedName name="_xlnm.Extract" localSheetId="11">#REF!</definedName>
    <definedName name="_xlnm.Extract" localSheetId="18">#REF!</definedName>
    <definedName name="_xlnm.Extract">#REF!</definedName>
    <definedName name="f" localSheetId="11">#REF!</definedName>
    <definedName name="f" localSheetId="14">#REF!</definedName>
    <definedName name="f">#REF!</definedName>
    <definedName name="ffcgbb" localSheetId="11" hidden="1">#REF!</definedName>
    <definedName name="ffcgbb" localSheetId="14" hidden="1">#REF!</definedName>
    <definedName name="ffcgbb" hidden="1">#REF!</definedName>
    <definedName name="ffffffffffffffff" localSheetId="11" hidden="1">#REF!</definedName>
    <definedName name="ffffffffffffffff" localSheetId="14" hidden="1">#REF!</definedName>
    <definedName name="ffffffffffffffff" hidden="1">#REF!</definedName>
    <definedName name="fgg" localSheetId="11">#REF!</definedName>
    <definedName name="fgg">#REF!</definedName>
    <definedName name="fill" localSheetId="11" hidden="1">#REF!</definedName>
    <definedName name="fill" localSheetId="14" hidden="1">#REF!</definedName>
    <definedName name="fill" hidden="1">#REF!</definedName>
    <definedName name="furusho" localSheetId="11">#REF!</definedName>
    <definedName name="furusho" localSheetId="14">#REF!</definedName>
    <definedName name="furusho">#REF!</definedName>
    <definedName name="Futon">#REF!</definedName>
    <definedName name="g" localSheetId="11">#REF!</definedName>
    <definedName name="g" localSheetId="14">#REF!</definedName>
    <definedName name="g">#REF!</definedName>
    <definedName name="Gac" localSheetId="11">#REF!</definedName>
    <definedName name="Gac" localSheetId="14">#REF!</definedName>
    <definedName name="Gac">#REF!</definedName>
    <definedName name="Gad" localSheetId="11">#REF!</definedName>
    <definedName name="Gad" localSheetId="14">#REF!</definedName>
    <definedName name="Gad">#REF!</definedName>
    <definedName name="Gadall" localSheetId="11">#REF!</definedName>
    <definedName name="Gadall" localSheetId="14">#REF!</definedName>
    <definedName name="Gadall">#REF!</definedName>
    <definedName name="Gadex" localSheetId="11">#REF!</definedName>
    <definedName name="Gadex">#REF!</definedName>
    <definedName name="Gf" localSheetId="11">#REF!</definedName>
    <definedName name="Gf">#REF!</definedName>
    <definedName name="Gfd" localSheetId="11">#REF!</definedName>
    <definedName name="Gfd">#REF!</definedName>
    <definedName name="Gfex" localSheetId="11">#REF!</definedName>
    <definedName name="Gfex">#REF!</definedName>
    <definedName name="ggggggggggggg" localSheetId="11" hidden="1">#REF!</definedName>
    <definedName name="ggggggggggggg" hidden="1">#REF!</definedName>
    <definedName name="ghfdx" localSheetId="11" hidden="1">#REF!</definedName>
    <definedName name="ghfdx" hidden="1">#REF!</definedName>
    <definedName name="GK10K" localSheetId="11">#REF!</definedName>
    <definedName name="GK10K">#REF!</definedName>
    <definedName name="GK11K" localSheetId="11">#REF!</definedName>
    <definedName name="GK11K">#REF!</definedName>
    <definedName name="GK12K" localSheetId="11">#REF!</definedName>
    <definedName name="GK12K">#REF!</definedName>
    <definedName name="GK13K" localSheetId="11">#REF!</definedName>
    <definedName name="GK13K">#REF!</definedName>
    <definedName name="GK14K" localSheetId="11">#REF!</definedName>
    <definedName name="GK14K">#REF!</definedName>
    <definedName name="GK15K" localSheetId="11">#REF!</definedName>
    <definedName name="GK15K">#REF!</definedName>
    <definedName name="GK16K" localSheetId="11">#REF!</definedName>
    <definedName name="GK16K">#REF!</definedName>
    <definedName name="GK17K" localSheetId="11">#REF!</definedName>
    <definedName name="GK17K">#REF!</definedName>
    <definedName name="GK18K" localSheetId="11">#REF!</definedName>
    <definedName name="GK18K">#REF!</definedName>
    <definedName name="GK19K" localSheetId="11">#REF!</definedName>
    <definedName name="GK19K">#REF!</definedName>
    <definedName name="GK20K" localSheetId="11">#REF!</definedName>
    <definedName name="GK20K">#REF!</definedName>
    <definedName name="GK21K" localSheetId="11">#REF!</definedName>
    <definedName name="GK21K">#REF!</definedName>
    <definedName name="GK22K" localSheetId="11">#REF!</definedName>
    <definedName name="GK22K">#REF!</definedName>
    <definedName name="GK23K" localSheetId="11">#REF!</definedName>
    <definedName name="GK23K">#REF!</definedName>
    <definedName name="GK24K" localSheetId="11">#REF!</definedName>
    <definedName name="GK24K">#REF!</definedName>
    <definedName name="GK25K" localSheetId="11">#REF!</definedName>
    <definedName name="GK25K">#REF!</definedName>
    <definedName name="GK27K" localSheetId="11">#REF!</definedName>
    <definedName name="GK27K">#REF!</definedName>
    <definedName name="GK28K" localSheetId="11">#REF!</definedName>
    <definedName name="GK28K">#REF!</definedName>
    <definedName name="GK29K" localSheetId="11">#REF!</definedName>
    <definedName name="GK29K">#REF!</definedName>
    <definedName name="GK2K" localSheetId="11">#REF!</definedName>
    <definedName name="GK2K">#REF!</definedName>
    <definedName name="GK30K" localSheetId="11">#REF!</definedName>
    <definedName name="GK30K">#REF!</definedName>
    <definedName name="GK31K" localSheetId="11">#REF!</definedName>
    <definedName name="GK31K">#REF!</definedName>
    <definedName name="GK32K" localSheetId="11">#REF!</definedName>
    <definedName name="GK32K">#REF!</definedName>
    <definedName name="GK3K" localSheetId="11">#REF!</definedName>
    <definedName name="GK3K">#REF!</definedName>
    <definedName name="GK4K" localSheetId="11">#REF!</definedName>
    <definedName name="GK4K">#REF!</definedName>
    <definedName name="GK5K" localSheetId="11">#REF!</definedName>
    <definedName name="GK5K">#REF!</definedName>
    <definedName name="GK6K" localSheetId="11">#REF!</definedName>
    <definedName name="GK6K">#REF!</definedName>
    <definedName name="GK7K" localSheetId="11">#REF!</definedName>
    <definedName name="GK7K">#REF!</definedName>
    <definedName name="GK8K" localSheetId="11">#REF!</definedName>
    <definedName name="GK8K">#REF!</definedName>
    <definedName name="Gmslct" localSheetId="11">#REF!</definedName>
    <definedName name="Gmslct">#REF!</definedName>
    <definedName name="GN10N" localSheetId="11">#REF!</definedName>
    <definedName name="GN10N">#REF!</definedName>
    <definedName name="GN11N" localSheetId="11">#REF!</definedName>
    <definedName name="GN11N">#REF!</definedName>
    <definedName name="GN12N" localSheetId="11">#REF!</definedName>
    <definedName name="GN12N">#REF!</definedName>
    <definedName name="GN13N" localSheetId="11">#REF!</definedName>
    <definedName name="GN13N">#REF!</definedName>
    <definedName name="GN14N" localSheetId="11">#REF!</definedName>
    <definedName name="GN14N">#REF!</definedName>
    <definedName name="GN15N" localSheetId="11">#REF!</definedName>
    <definedName name="GN15N">#REF!</definedName>
    <definedName name="GN16N" localSheetId="11">#REF!</definedName>
    <definedName name="GN16N">#REF!</definedName>
    <definedName name="GN17N" localSheetId="11">#REF!</definedName>
    <definedName name="GN17N">#REF!</definedName>
    <definedName name="GN18N" localSheetId="11">#REF!</definedName>
    <definedName name="GN18N">#REF!</definedName>
    <definedName name="GN19N" localSheetId="11">#REF!</definedName>
    <definedName name="GN19N">#REF!</definedName>
    <definedName name="GN1N" localSheetId="11">#REF!</definedName>
    <definedName name="GN1N">#REF!</definedName>
    <definedName name="GN20N" localSheetId="11">#REF!</definedName>
    <definedName name="GN20N">#REF!</definedName>
    <definedName name="GN21N" localSheetId="11">#REF!</definedName>
    <definedName name="GN21N">#REF!</definedName>
    <definedName name="GN22N" localSheetId="11">#REF!</definedName>
    <definedName name="GN22N">#REF!</definedName>
    <definedName name="GN23N" localSheetId="11">#REF!</definedName>
    <definedName name="GN23N">#REF!</definedName>
    <definedName name="GN24N" localSheetId="11">#REF!</definedName>
    <definedName name="GN24N">#REF!</definedName>
    <definedName name="GN25N" localSheetId="11">#REF!</definedName>
    <definedName name="GN25N">#REF!</definedName>
    <definedName name="GN27N" localSheetId="11">#REF!</definedName>
    <definedName name="GN27N">#REF!</definedName>
    <definedName name="GN2N" localSheetId="11">#REF!</definedName>
    <definedName name="GN2N">#REF!</definedName>
    <definedName name="GN3N" localSheetId="11">#REF!</definedName>
    <definedName name="GN3N">#REF!</definedName>
    <definedName name="GN4N" localSheetId="11">#REF!</definedName>
    <definedName name="GN4N">#REF!</definedName>
    <definedName name="GN5N" localSheetId="11">#REF!</definedName>
    <definedName name="GN5N">#REF!</definedName>
    <definedName name="GN6N" localSheetId="11">#REF!</definedName>
    <definedName name="GN6N">#REF!</definedName>
    <definedName name="GN7N" localSheetId="11">#REF!</definedName>
    <definedName name="GN7N">#REF!</definedName>
    <definedName name="GN8N" localSheetId="11">#REF!</definedName>
    <definedName name="GN8N">#REF!</definedName>
    <definedName name="gou" localSheetId="11" hidden="1">#REF!</definedName>
    <definedName name="gou" localSheetId="14" hidden="1">#REF!</definedName>
    <definedName name="gou" hidden="1">#REF!</definedName>
    <definedName name="h" localSheetId="11">#REF!</definedName>
    <definedName name="h" localSheetId="14">#REF!</definedName>
    <definedName name="h">#REF!</definedName>
    <definedName name="H_20deg_10ata_W" localSheetId="11">#REF!</definedName>
    <definedName name="H_20deg_10ata_W" localSheetId="14">#REF!</definedName>
    <definedName name="H_20deg_10ata_W">#REF!</definedName>
    <definedName name="H_20deg_3ata_W" localSheetId="11">#REF!</definedName>
    <definedName name="H_20deg_3ata_W" localSheetId="14">#REF!</definedName>
    <definedName name="H_20deg_3ata_W">#REF!</definedName>
    <definedName name="H_20deg_air" localSheetId="11">#REF!</definedName>
    <definedName name="H_20deg_air" localSheetId="14">#REF!</definedName>
    <definedName name="H_20deg_air">#REF!</definedName>
    <definedName name="H_3" localSheetId="11">#REF!</definedName>
    <definedName name="H_3" localSheetId="14">#REF!</definedName>
    <definedName name="H_3">#REF!</definedName>
    <definedName name="H_4" localSheetId="11">#REF!</definedName>
    <definedName name="H_4" localSheetId="14">#REF!</definedName>
    <definedName name="H_4">#REF!</definedName>
    <definedName name="H_7" localSheetId="11">#REF!</definedName>
    <definedName name="H_7" localSheetId="14">#REF!</definedName>
    <definedName name="H_7">#REF!</definedName>
    <definedName name="H17ごみ推移">#REF!</definedName>
    <definedName name="Hannyu">#REF!</definedName>
    <definedName name="heater1" localSheetId="11">#REF!</definedName>
    <definedName name="heater1" localSheetId="14">#REF!</definedName>
    <definedName name="heater1">#REF!</definedName>
    <definedName name="heater数量" localSheetId="11">#REF!</definedName>
    <definedName name="heater数量" localSheetId="14">#REF!</definedName>
    <definedName name="heater数量">#REF!</definedName>
    <definedName name="hfg3hj" localSheetId="11" hidden="1">#REF!</definedName>
    <definedName name="hfg3hj" localSheetId="14" hidden="1">#REF!</definedName>
    <definedName name="hfg3hj" hidden="1">#REF!</definedName>
    <definedName name="hgfyhtud" localSheetId="11" hidden="1">#REF!</definedName>
    <definedName name="hgfyhtud" localSheetId="14" hidden="1">#REF!</definedName>
    <definedName name="hgfyhtud" hidden="1">#REF!</definedName>
    <definedName name="hitoshi" localSheetId="11" hidden="1">#REF!</definedName>
    <definedName name="hitoshi" localSheetId="14" hidden="1">#REF!</definedName>
    <definedName name="hitoshi" hidden="1">#REF!</definedName>
    <definedName name="hoist1" localSheetId="11">#REF!</definedName>
    <definedName name="hoist1" localSheetId="14">#REF!</definedName>
    <definedName name="hoist1">#REF!</definedName>
    <definedName name="hoist数量" localSheetId="11">#REF!</definedName>
    <definedName name="hoist数量" localSheetId="14">#REF!</definedName>
    <definedName name="hoist数量">#REF!</definedName>
    <definedName name="hyf" localSheetId="11" hidden="1">#REF!</definedName>
    <definedName name="hyf" localSheetId="14" hidden="1">#REF!</definedName>
    <definedName name="hyf" hidden="1">#REF!</definedName>
    <definedName name="Hyousoku" localSheetId="11">#REF!</definedName>
    <definedName name="Hyousoku" localSheetId="14">#REF!</definedName>
    <definedName name="Hyousoku">#REF!</definedName>
    <definedName name="HyousokuArea" localSheetId="11">#REF!</definedName>
    <definedName name="HyousokuArea" localSheetId="14">#REF!</definedName>
    <definedName name="HyousokuArea">#REF!</definedName>
    <definedName name="HyousokuEnd" localSheetId="11">#REF!</definedName>
    <definedName name="HyousokuEnd">#REF!</definedName>
    <definedName name="Hyoutou" localSheetId="11">#REF!</definedName>
    <definedName name="Hyoutou">#REF!</definedName>
    <definedName name="hyu" localSheetId="11" hidden="1">#REF!</definedName>
    <definedName name="hyu" hidden="1">#REF!</definedName>
    <definedName name="hyugfr" localSheetId="11" hidden="1">#REF!</definedName>
    <definedName name="hyugfr" hidden="1">#REF!</definedName>
    <definedName name="i" localSheetId="11">#REF!</definedName>
    <definedName name="i" localSheetId="14">#REF!</definedName>
    <definedName name="i">#REF!</definedName>
    <definedName name="index3" localSheetId="11">#REF!</definedName>
    <definedName name="index3">#REF!</definedName>
    <definedName name="index4" localSheetId="11">#REF!</definedName>
    <definedName name="index4">#REF!</definedName>
    <definedName name="IRR">#REF!</definedName>
    <definedName name="j" localSheetId="11">#REF!</definedName>
    <definedName name="j" localSheetId="14">#REF!</definedName>
    <definedName name="j">#REF!</definedName>
    <definedName name="jgtf" localSheetId="11" hidden="1">#REF!</definedName>
    <definedName name="jgtf" localSheetId="14" hidden="1">#REF!</definedName>
    <definedName name="jgtf" hidden="1">#REF!</definedName>
    <definedName name="JI" localSheetId="11">#REF!</definedName>
    <definedName name="JI">#REF!</definedName>
    <definedName name="Jigyosho1">#REF!</definedName>
    <definedName name="Jigyosho2">#REF!</definedName>
    <definedName name="Jigyosho3">#REF!</definedName>
    <definedName name="Jigyosho4">#REF!</definedName>
    <definedName name="JikoHannyu1">#REF!</definedName>
    <definedName name="JikoHannyu2">#REF!</definedName>
    <definedName name="JikoHannyu3">#REF!</definedName>
    <definedName name="JikoHannyu4">#REF!</definedName>
    <definedName name="ｊｊｊ" localSheetId="11" hidden="1">#REF!</definedName>
    <definedName name="ｊｊｊ" localSheetId="14" hidden="1">#REF!</definedName>
    <definedName name="ｊｊｊ" hidden="1">#REF!</definedName>
    <definedName name="k" localSheetId="11">#REF!</definedName>
    <definedName name="k" localSheetId="14">#REF!</definedName>
    <definedName name="k">#REF!</definedName>
    <definedName name="Kadenhin">#REF!</definedName>
    <definedName name="kaduki" localSheetId="11" hidden="1">#REF!</definedName>
    <definedName name="kaduki" localSheetId="14" hidden="1">#REF!</definedName>
    <definedName name="kaduki" hidden="1">#REF!</definedName>
    <definedName name="kan">#REF!</definedName>
    <definedName name="keiko" localSheetId="11" hidden="1">#REF!</definedName>
    <definedName name="keiko" localSheetId="14" hidden="1">#REF!</definedName>
    <definedName name="keiko" hidden="1">#REF!</definedName>
    <definedName name="Keiryo11" localSheetId="11">#REF!</definedName>
    <definedName name="Keiryo11">#REF!</definedName>
    <definedName name="Keiryo12" localSheetId="11">#REF!</definedName>
    <definedName name="Keiryo12">#REF!</definedName>
    <definedName name="Keiryo13" localSheetId="11">#REF!</definedName>
    <definedName name="Keiryo13">#REF!</definedName>
    <definedName name="l" localSheetId="11">#REF!</definedName>
    <definedName name="l" localSheetId="14">#REF!</definedName>
    <definedName name="l">#REF!</definedName>
    <definedName name="Ld10a" localSheetId="11">#REF!</definedName>
    <definedName name="Ld10a" localSheetId="14">#REF!</definedName>
    <definedName name="Ld10a">#REF!</definedName>
    <definedName name="Ld10b" localSheetId="11">#REF!</definedName>
    <definedName name="Ld10b" localSheetId="14">#REF!</definedName>
    <definedName name="Ld10b">#REF!</definedName>
    <definedName name="Ld4a" localSheetId="11">#REF!</definedName>
    <definedName name="Ld4a" localSheetId="14">#REF!</definedName>
    <definedName name="Ld4a">#REF!</definedName>
    <definedName name="Ld4b" localSheetId="11">#REF!</definedName>
    <definedName name="Ld4b" localSheetId="14">#REF!</definedName>
    <definedName name="Ld4b">#REF!</definedName>
    <definedName name="Ld5a" localSheetId="11">#REF!</definedName>
    <definedName name="Ld5a" localSheetId="14">#REF!</definedName>
    <definedName name="Ld5a">#REF!</definedName>
    <definedName name="Ld5b" localSheetId="11">#REF!</definedName>
    <definedName name="Ld5b" localSheetId="14">#REF!</definedName>
    <definedName name="Ld5b">#REF!</definedName>
    <definedName name="Ld6a" localSheetId="11">#REF!</definedName>
    <definedName name="Ld6a" localSheetId="14">#REF!</definedName>
    <definedName name="Ld6a">#REF!</definedName>
    <definedName name="Ld6b" localSheetId="11">#REF!</definedName>
    <definedName name="Ld6b" localSheetId="14">#REF!</definedName>
    <definedName name="Ld6b">#REF!</definedName>
    <definedName name="Ld8a" localSheetId="11">#REF!</definedName>
    <definedName name="Ld8a" localSheetId="14">#REF!</definedName>
    <definedName name="Ld8a">#REF!</definedName>
    <definedName name="Ld8b" localSheetId="11">#REF!</definedName>
    <definedName name="Ld8b" localSheetId="14">#REF!</definedName>
    <definedName name="Ld8b">#REF!</definedName>
    <definedName name="LdB" localSheetId="11">#REF!</definedName>
    <definedName name="LdB" localSheetId="14">#REF!</definedName>
    <definedName name="LdB">#REF!</definedName>
    <definedName name="LdC" localSheetId="11">#REF!</definedName>
    <definedName name="LdC" localSheetId="14">#REF!</definedName>
    <definedName name="LdC">#REF!</definedName>
    <definedName name="ll" localSheetId="11" hidden="1">#REF!</definedName>
    <definedName name="ll" localSheetId="14" hidden="1">#REF!</definedName>
    <definedName name="ll" hidden="1">#REF!</definedName>
    <definedName name="loss1" localSheetId="11">#REF!</definedName>
    <definedName name="loss1">#REF!</definedName>
    <definedName name="loss10" localSheetId="11">#REF!</definedName>
    <definedName name="loss10">#REF!</definedName>
    <definedName name="loss11" localSheetId="11">#REF!</definedName>
    <definedName name="loss11">#REF!</definedName>
    <definedName name="loss12" localSheetId="11">#REF!</definedName>
    <definedName name="loss12">#REF!</definedName>
    <definedName name="loss13" localSheetId="11">#REF!</definedName>
    <definedName name="loss13">#REF!</definedName>
    <definedName name="loss14" localSheetId="11">#REF!</definedName>
    <definedName name="loss14">#REF!</definedName>
    <definedName name="loss2" localSheetId="11">#REF!</definedName>
    <definedName name="loss2">#REF!</definedName>
    <definedName name="loss3" localSheetId="11">#REF!</definedName>
    <definedName name="loss3">#REF!</definedName>
    <definedName name="loss4" localSheetId="11">#REF!</definedName>
    <definedName name="loss4">#REF!</definedName>
    <definedName name="loss5" localSheetId="11">#REF!</definedName>
    <definedName name="loss5">#REF!</definedName>
    <definedName name="loss6" localSheetId="11">#REF!</definedName>
    <definedName name="loss6">#REF!</definedName>
    <definedName name="loss7" localSheetId="11">#REF!</definedName>
    <definedName name="loss7">#REF!</definedName>
    <definedName name="loss8" localSheetId="11">#REF!</definedName>
    <definedName name="loss8">#REF!</definedName>
    <definedName name="loss9" localSheetId="11">#REF!</definedName>
    <definedName name="loss9">#REF!</definedName>
    <definedName name="m" localSheetId="11">#REF!</definedName>
    <definedName name="m" localSheetId="14">#REF!</definedName>
    <definedName name="m">#REF!</definedName>
    <definedName name="M_C" localSheetId="11">#REF!</definedName>
    <definedName name="M_C" localSheetId="14">#REF!</definedName>
    <definedName name="M_C">#REF!</definedName>
    <definedName name="M_Ca" localSheetId="11">#REF!</definedName>
    <definedName name="M_Ca" localSheetId="14">#REF!</definedName>
    <definedName name="M_Ca">#REF!</definedName>
    <definedName name="M_Cl" localSheetId="11">#REF!</definedName>
    <definedName name="M_Cl" localSheetId="14">#REF!</definedName>
    <definedName name="M_Cl">#REF!</definedName>
    <definedName name="M_H" localSheetId="11">#REF!</definedName>
    <definedName name="M_H" localSheetId="14">#REF!</definedName>
    <definedName name="M_H">#REF!</definedName>
    <definedName name="M_N" localSheetId="11">#REF!</definedName>
    <definedName name="M_N" localSheetId="14">#REF!</definedName>
    <definedName name="M_N">#REF!</definedName>
    <definedName name="M_Na" localSheetId="11">#REF!</definedName>
    <definedName name="M_Na" localSheetId="14">#REF!</definedName>
    <definedName name="M_Na">#REF!</definedName>
    <definedName name="M_O" localSheetId="11">#REF!</definedName>
    <definedName name="M_O" localSheetId="14">#REF!</definedName>
    <definedName name="M_O">#REF!</definedName>
    <definedName name="M_S" localSheetId="11">#REF!</definedName>
    <definedName name="M_S" localSheetId="14">#REF!</definedName>
    <definedName name="M_S">#REF!</definedName>
    <definedName name="M_ごみ処理" localSheetId="11">#REF!</definedName>
    <definedName name="M_ごみ処理">#REF!</definedName>
    <definedName name="M_し尿関係" localSheetId="11">#REF!</definedName>
    <definedName name="M_し尿関係">#REF!</definedName>
    <definedName name="M_市総括" localSheetId="11">#REF!</definedName>
    <definedName name="M_市総括">#REF!</definedName>
    <definedName name="M_組総括" localSheetId="11">#REF!</definedName>
    <definedName name="M_組総括">#REF!</definedName>
    <definedName name="M_組総括2" localSheetId="11">#REF!</definedName>
    <definedName name="M_組総括2">#REF!</definedName>
    <definedName name="masayoshi" localSheetId="11" hidden="1">#REF!</definedName>
    <definedName name="masayoshi" localSheetId="14" hidden="1">#REF!</definedName>
    <definedName name="masayoshi" hidden="1">#REF!</definedName>
    <definedName name="mav" localSheetId="11">#REF!</definedName>
    <definedName name="mav" localSheetId="14">#REF!</definedName>
    <definedName name="mav">#REF!</definedName>
    <definedName name="mavex" localSheetId="11">#REF!</definedName>
    <definedName name="mavex" localSheetId="14">#REF!</definedName>
    <definedName name="mavex">#REF!</definedName>
    <definedName name="mitushige" localSheetId="11" hidden="1">#REF!</definedName>
    <definedName name="mitushige" hidden="1">#REF!</definedName>
    <definedName name="n" localSheetId="11">#REF!</definedName>
    <definedName name="n" localSheetId="14">#REF!</definedName>
    <definedName name="n">#REF!</definedName>
    <definedName name="nen" localSheetId="11">#REF!</definedName>
    <definedName name="nen" localSheetId="14">#REF!</definedName>
    <definedName name="nen">#REF!</definedName>
    <definedName name="No1BH">"四角形 49"</definedName>
    <definedName name="Nr" localSheetId="11">#REF!</definedName>
    <definedName name="Nr" localSheetId="14">#REF!</definedName>
    <definedName name="Nr">#REF!</definedName>
    <definedName name="Ns" localSheetId="11">#REF!</definedName>
    <definedName name="Ns" localSheetId="14">#REF!</definedName>
    <definedName name="Ns">#REF!</definedName>
    <definedName name="o" localSheetId="11">#REF!</definedName>
    <definedName name="o" localSheetId="14">#REF!</definedName>
    <definedName name="o">#REF!</definedName>
    <definedName name="OM引き差異" localSheetId="11">#REF!</definedName>
    <definedName name="OM引き差異">#REF!</definedName>
    <definedName name="OM差異" localSheetId="11">#REF!</definedName>
    <definedName name="OM差異">#REF!</definedName>
    <definedName name="ou" localSheetId="11">#REF!</definedName>
    <definedName name="ou">#REF!</definedName>
    <definedName name="p" localSheetId="11">#REF!</definedName>
    <definedName name="p" localSheetId="14">#REF!</definedName>
    <definedName name="p">#REF!</definedName>
    <definedName name="ＰＡＣ高度処理単価">#REF!</definedName>
    <definedName name="PFI事業の公共収支表">#REF!</definedName>
    <definedName name="PFI事業詳細条件">#REF!</definedName>
    <definedName name="ＰＦマッド">#REF!</definedName>
    <definedName name="ＰＦマッド単価">#REF!</definedName>
    <definedName name="price1" localSheetId="11">#REF!</definedName>
    <definedName name="price1">#REF!</definedName>
    <definedName name="price2" localSheetId="11">#REF!</definedName>
    <definedName name="price2">#REF!</definedName>
    <definedName name="price3" localSheetId="11">#REF!</definedName>
    <definedName name="price3">#REF!</definedName>
    <definedName name="price4" localSheetId="11">#REF!</definedName>
    <definedName name="price4">#REF!</definedName>
    <definedName name="price5" localSheetId="11">#REF!</definedName>
    <definedName name="price5">#REF!</definedName>
    <definedName name="price6" localSheetId="11">#REF!</definedName>
    <definedName name="price6">#REF!</definedName>
    <definedName name="price7" localSheetId="11">#REF!</definedName>
    <definedName name="price7">#REF!</definedName>
    <definedName name="PRINNT_TITLEs" localSheetId="11">#REF!</definedName>
    <definedName name="PRINNT_TITLEs">#REF!</definedName>
    <definedName name="ＰＲＩＮＴ" localSheetId="11">#REF!:#REF!</definedName>
    <definedName name="ＰＲＩＮＴ">#REF!:#REF!</definedName>
    <definedName name="_xlnm.Print_Area" localSheetId="1">提出資料一覧表!$B$3:$F$70</definedName>
    <definedName name="_xlnm.Print_Area" localSheetId="0">表紙!$B$1:$J$26</definedName>
    <definedName name="_xlnm.Print_Area" localSheetId="7">#REF!</definedName>
    <definedName name="_xlnm.Print_Area" localSheetId="8">'様式16号-3-1（別紙1）'!$A$1:$AJ$67</definedName>
    <definedName name="_xlnm.Print_Area" localSheetId="12">'様式16号-5-1（別紙1）'!$B$1:$H$55</definedName>
    <definedName name="_xlnm.Print_Area" localSheetId="3">様式第12号!$B$2:$I$35</definedName>
    <definedName name="_xlnm.Print_Area" localSheetId="4">'様式第15号（別紙1）'!$A$1:$N$37</definedName>
    <definedName name="_xlnm.Print_Area" localSheetId="5">'様式第15号（別紙2）'!$A$1:$J$25</definedName>
    <definedName name="_xlnm.Print_Area" localSheetId="6">'様式第15号（別紙3）'!$B$1:$AH$22</definedName>
    <definedName name="_xlnm.Print_Area" localSheetId="9">'様式第16号-3-3（別紙１）'!$A$1:$X$41</definedName>
    <definedName name="_xlnm.Print_Area" localSheetId="10">#REF!</definedName>
    <definedName name="_xlnm.Print_Area" localSheetId="11">'様式第16号-3-3（別紙3）'!$A$1:$F$42</definedName>
    <definedName name="_xlnm.Print_Area" localSheetId="13">'様式第16号-5-2（別紙1）'!$A$1:$AD$64</definedName>
    <definedName name="_xlnm.Print_Area" localSheetId="14">'様式第16号-5-2（別紙2）'!$B$1:$AA$73</definedName>
    <definedName name="_xlnm.Print_Area" localSheetId="15">'様式第16号-5-2（別紙3）'!$B$2:$H$45</definedName>
    <definedName name="_xlnm.Print_Area" localSheetId="16">'様式第16号-5-2（別紙4）'!$A$1:$AB$22</definedName>
    <definedName name="_xlnm.Print_Area" localSheetId="17">'様式第16号-5-2（別紙5）'!$A$1:$H$23</definedName>
    <definedName name="_xlnm.Print_Area" localSheetId="18">'様式第16号-5-2（別紙6）'!$B$2:$G$27</definedName>
    <definedName name="_xlnm.Print_Area" localSheetId="19">'様式第16号-5-2（別紙7）'!$B$1:$L$32</definedName>
    <definedName name="_xlnm.Print_Area" localSheetId="20">'様式第16号-6（別紙1）'!$B$1:$Z$50</definedName>
    <definedName name="_xlnm.Print_Area" localSheetId="2">様式第1号!$B$1:$I$66</definedName>
    <definedName name="_xlnm.Print_Area">#REF!</definedName>
    <definedName name="Print_Area_MI" localSheetId="11">#REF!</definedName>
    <definedName name="Print_Area_MI">#REF!</definedName>
    <definedName name="print_Area2">#REF!</definedName>
    <definedName name="_xlnm.Print_Titles" localSheetId="8">'様式16号-3-1（別紙1）'!$1:$6</definedName>
    <definedName name="_xlnm.Print_Titles" localSheetId="12">'様式16号-5-1（別紙1）'!$1:$4</definedName>
    <definedName name="_xlnm.Print_Titles" localSheetId="5">#REF!</definedName>
    <definedName name="_xlnm.Print_Titles" localSheetId="11">#REF!</definedName>
    <definedName name="_xlnm.Print_Titles" localSheetId="14">'様式第16号-5-2（別紙2）'!$1:$5</definedName>
    <definedName name="_xlnm.Print_Titles" localSheetId="15">'様式第16号-5-2（別紙3）'!$2:$5</definedName>
    <definedName name="_xlnm.Print_Titles" localSheetId="20">'様式第16号-6（別紙1）'!$2:$7</definedName>
    <definedName name="_xlnm.Print_Titles">#REF!</definedName>
    <definedName name="PRINT_TITLES_" localSheetId="11">#REF!</definedName>
    <definedName name="PRINT_TITLES_">#REF!</definedName>
    <definedName name="Print1" localSheetId="11">#REF!</definedName>
    <definedName name="Print1">#REF!</definedName>
    <definedName name="PRINTTBL" localSheetId="11">#REF!</definedName>
    <definedName name="PRINTTBL">#REF!</definedName>
    <definedName name="prinTtitles" localSheetId="11">#REF!</definedName>
    <definedName name="prinTtitles">#REF!</definedName>
    <definedName name="PRINTTITLES_" localSheetId="11">#REF!</definedName>
    <definedName name="PRINTTITLES_">#REF!</definedName>
    <definedName name="PSCの公共収支表">#REF!</definedName>
    <definedName name="PSC詳細条件">#REF!</definedName>
    <definedName name="PureWater12" localSheetId="11">#REF!</definedName>
    <definedName name="PureWater12" localSheetId="14">#REF!</definedName>
    <definedName name="PureWater12">#REF!</definedName>
    <definedName name="PureWater13" localSheetId="11">#REF!</definedName>
    <definedName name="PureWater13" localSheetId="14">#REF!</definedName>
    <definedName name="PureWater13">#REF!</definedName>
    <definedName name="PureWater14" localSheetId="11">#REF!</definedName>
    <definedName name="PureWater14" localSheetId="14">#REF!</definedName>
    <definedName name="PureWater14">#REF!</definedName>
    <definedName name="Pw" localSheetId="11">#REF!</definedName>
    <definedName name="Pw" localSheetId="14">#REF!</definedName>
    <definedName name="Pw">#REF!</definedName>
    <definedName name="Pwa" localSheetId="11">#REF!</definedName>
    <definedName name="Pwa" localSheetId="14">#REF!</definedName>
    <definedName name="Pwa">#REF!</definedName>
    <definedName name="q" localSheetId="11">#REF!</definedName>
    <definedName name="q" localSheetId="14">#REF!</definedName>
    <definedName name="q">#REF!</definedName>
    <definedName name="q_C_burn_kg_base" localSheetId="11">#REF!</definedName>
    <definedName name="q_C_burn_kg_base" localSheetId="14">#REF!</definedName>
    <definedName name="q_C_burn_kg_base">#REF!</definedName>
    <definedName name="q_vapor" localSheetId="11">#REF!</definedName>
    <definedName name="q_vapor" localSheetId="14">#REF!</definedName>
    <definedName name="q_vapor">#REF!</definedName>
    <definedName name="ＱＱ" localSheetId="11">#REF!</definedName>
    <definedName name="ＱＱ">#REF!</definedName>
    <definedName name="Rangai0" localSheetId="11">#REF!</definedName>
    <definedName name="Rangai0">#REF!</definedName>
    <definedName name="rdsw" localSheetId="11" hidden="1">#REF!</definedName>
    <definedName name="rdsw" localSheetId="14" hidden="1">#REF!</definedName>
    <definedName name="rdsw" hidden="1">#REF!</definedName>
    <definedName name="RECO1" localSheetId="11">#REF!</definedName>
    <definedName name="RECO1">#REF!</definedName>
    <definedName name="RECO2" localSheetId="11">#REF!</definedName>
    <definedName name="RECO2">#REF!</definedName>
    <definedName name="RECO3" localSheetId="11">#REF!</definedName>
    <definedName name="RECO3">#REF!</definedName>
    <definedName name="RECO4" localSheetId="11">#REF!</definedName>
    <definedName name="RECO4">#REF!</definedName>
    <definedName name="RECO5" localSheetId="11">#REF!</definedName>
    <definedName name="RECO5">#REF!</definedName>
    <definedName name="RECO6" localSheetId="11">#REF!</definedName>
    <definedName name="RECO6">#REF!</definedName>
    <definedName name="RECO7" localSheetId="11">#REF!</definedName>
    <definedName name="RECO7">#REF!</definedName>
    <definedName name="RECO8" localSheetId="11">#REF!</definedName>
    <definedName name="RECO8">#REF!</definedName>
    <definedName name="RECO9" localSheetId="11">#REF!</definedName>
    <definedName name="RECO9">#REF!</definedName>
    <definedName name="Rm" localSheetId="11">#REF!</definedName>
    <definedName name="Rm" localSheetId="14">#REF!</definedName>
    <definedName name="Rm">#REF!</definedName>
    <definedName name="Rmk" localSheetId="11">#REF!</definedName>
    <definedName name="Rmk" localSheetId="14">#REF!</definedName>
    <definedName name="Rmk">#REF!</definedName>
    <definedName name="ryo" localSheetId="11">#REF!</definedName>
    <definedName name="ryo">#REF!</definedName>
    <definedName name="s" localSheetId="11">#REF!</definedName>
    <definedName name="s" localSheetId="14">#REF!</definedName>
    <definedName name="s">#REF!</definedName>
    <definedName name="scenarioM2" localSheetId="11">#REF!</definedName>
    <definedName name="scenarioM2">#REF!</definedName>
    <definedName name="shaker" localSheetId="11">#REF!</definedName>
    <definedName name="shaker" localSheetId="14">#REF!</definedName>
    <definedName name="shaker">#REF!</definedName>
    <definedName name="shaker出力" localSheetId="11">#REF!</definedName>
    <definedName name="shaker出力" localSheetId="14">#REF!</definedName>
    <definedName name="shaker出力">#REF!</definedName>
    <definedName name="shaker数量" localSheetId="11">#REF!</definedName>
    <definedName name="shaker数量" localSheetId="14">#REF!</definedName>
    <definedName name="shaker数量">#REF!</definedName>
    <definedName name="silo1" localSheetId="11">#REF!</definedName>
    <definedName name="silo1" localSheetId="14">#REF!</definedName>
    <definedName name="silo1">#REF!</definedName>
    <definedName name="slurry" localSheetId="11">#REF!</definedName>
    <definedName name="slurry" localSheetId="14">#REF!</definedName>
    <definedName name="slurry">#REF!</definedName>
    <definedName name="SlurryFeeder数量" localSheetId="11">#REF!</definedName>
    <definedName name="SlurryFeeder数量" localSheetId="14">#REF!</definedName>
    <definedName name="SlurryFeeder数量">#REF!</definedName>
    <definedName name="SodaiKanen">#REF!</definedName>
    <definedName name="SPCスプレッド">#REF!</definedName>
    <definedName name="ss" localSheetId="11">#REF!</definedName>
    <definedName name="ss">#REF!</definedName>
    <definedName name="stirrer1" localSheetId="11">#REF!</definedName>
    <definedName name="stirrer1" localSheetId="14">#REF!</definedName>
    <definedName name="stirrer1">#REF!</definedName>
    <definedName name="stirrer数量" localSheetId="11">#REF!</definedName>
    <definedName name="stirrer数量" localSheetId="14">#REF!</definedName>
    <definedName name="stirrer数量">#REF!</definedName>
    <definedName name="sxsd" localSheetId="11" hidden="1">#REF!</definedName>
    <definedName name="sxsd" localSheetId="14" hidden="1">#REF!</definedName>
    <definedName name="sxsd" hidden="1">#REF!</definedName>
    <definedName name="Syokyaku">#REF!</definedName>
    <definedName name="t" localSheetId="11">#REF!</definedName>
    <definedName name="t" localSheetId="14">#REF!</definedName>
    <definedName name="t">#REF!</definedName>
    <definedName name="takayuki" localSheetId="11" hidden="1">#REF!</definedName>
    <definedName name="takayuki" localSheetId="14" hidden="1">#REF!</definedName>
    <definedName name="takayuki" hidden="1">#REF!</definedName>
    <definedName name="takumichi" localSheetId="11" hidden="1">#REF!</definedName>
    <definedName name="takumichi" localSheetId="14" hidden="1">#REF!</definedName>
    <definedName name="takumichi" hidden="1">#REF!</definedName>
    <definedName name="TBL">#REF!</definedName>
    <definedName name="TENP8" localSheetId="11">#REF!</definedName>
    <definedName name="TENP8" localSheetId="14">#REF!</definedName>
    <definedName name="TENP8">#REF!</definedName>
    <definedName name="TENP9" localSheetId="11">#REF!</definedName>
    <definedName name="TENP9">#REF!</definedName>
    <definedName name="Tetukuzu">#REF!</definedName>
    <definedName name="Title" localSheetId="11">#REF!</definedName>
    <definedName name="Title">#REF!</definedName>
    <definedName name="TitleEnglish" localSheetId="11">#REF!</definedName>
    <definedName name="TitleEnglish">#REF!</definedName>
    <definedName name="Toroku1" localSheetId="11">#REF!</definedName>
    <definedName name="Toroku1">#REF!</definedName>
    <definedName name="Tr" localSheetId="11">#REF!</definedName>
    <definedName name="Tr">#REF!</definedName>
    <definedName name="Ts" localSheetId="11">#REF!</definedName>
    <definedName name="Ts">#REF!</definedName>
    <definedName name="tuyoshi" localSheetId="11" hidden="1">#REF!</definedName>
    <definedName name="tuyoshi" localSheetId="14" hidden="1">#REF!</definedName>
    <definedName name="tuyoshi" hidden="1">#REF!</definedName>
    <definedName name="tyj" localSheetId="11" hidden="1">#REF!</definedName>
    <definedName name="tyj" localSheetId="14" hidden="1">#REF!</definedName>
    <definedName name="tyj" hidden="1">#REF!</definedName>
    <definedName name="u" localSheetId="11">#REF!</definedName>
    <definedName name="u" localSheetId="14">#REF!</definedName>
    <definedName name="u">#REF!</definedName>
    <definedName name="v" localSheetId="11">#REF!</definedName>
    <definedName name="v" localSheetId="14">#REF!</definedName>
    <definedName name="v">#REF!</definedName>
    <definedName name="ＶＦＭ">#REF!</definedName>
    <definedName name="VN" localSheetId="11">#REF!</definedName>
    <definedName name="VN" localSheetId="14">#REF!</definedName>
    <definedName name="VN">#REF!</definedName>
    <definedName name="w" localSheetId="11">#REF!</definedName>
    <definedName name="w" localSheetId="14">#REF!</definedName>
    <definedName name="w">#REF!</definedName>
    <definedName name="wedd" localSheetId="11" hidden="1">#REF!</definedName>
    <definedName name="wedd" localSheetId="14" hidden="1">#REF!</definedName>
    <definedName name="wedd" hidden="1">#REF!</definedName>
    <definedName name="Wex" localSheetId="11">#REF!</definedName>
    <definedName name="Wex" localSheetId="14">#REF!</definedName>
    <definedName name="Wex">#REF!</definedName>
    <definedName name="Wfex" localSheetId="11">#REF!</definedName>
    <definedName name="Wfex" localSheetId="14">#REF!</definedName>
    <definedName name="Wfex">#REF!</definedName>
    <definedName name="wide" localSheetId="11">#REF!</definedName>
    <definedName name="wide">#REF!</definedName>
    <definedName name="wrn.PRINT." localSheetId="10" hidden="1">{"P.1",#N/A,FALSE,"ネット表";"P.2",#N/A,FALSE,"ネット表"}</definedName>
    <definedName name="wrn.PRINT." localSheetId="11" hidden="1">{"P.1",#N/A,FALSE,"ネット表";"P.2",#N/A,FALSE,"ネット表"}</definedName>
    <definedName name="wrn.PRINT." localSheetId="14" hidden="1">{"P.1",#N/A,FALSE,"ネット表";"P.2",#N/A,FALSE,"ネット表"}</definedName>
    <definedName name="wrn.PRINT." hidden="1">{"P.1",#N/A,FALSE,"ネット表";"P.2",#N/A,FALSE,"ネット表"}</definedName>
    <definedName name="x" localSheetId="11">#REF!</definedName>
    <definedName name="x" localSheetId="14">#REF!</definedName>
    <definedName name="x">#REF!</definedName>
    <definedName name="xsa" localSheetId="11" hidden="1">#REF!</definedName>
    <definedName name="xsa" localSheetId="14" hidden="1">#REF!</definedName>
    <definedName name="xsa" hidden="1">#REF!</definedName>
    <definedName name="xxgfdg" localSheetId="11" hidden="1">#REF!</definedName>
    <definedName name="xxgfdg" localSheetId="14" hidden="1">#REF!</definedName>
    <definedName name="xxgfdg" hidden="1">#REF!</definedName>
    <definedName name="yasuko" localSheetId="11" hidden="1">#REF!</definedName>
    <definedName name="yasuko" localSheetId="14" hidden="1">#REF!</definedName>
    <definedName name="yasuko" hidden="1">#REF!</definedName>
    <definedName name="Year" localSheetId="11">#REF!</definedName>
    <definedName name="Year">#REF!</definedName>
    <definedName name="ytrdf" localSheetId="11" hidden="1">#REF!</definedName>
    <definedName name="ytrdf" localSheetId="14" hidden="1">#REF!</definedName>
    <definedName name="ytrdf" hidden="1">#REF!</definedName>
    <definedName name="Z_084AE120_92E3_11D5_B1AB_00A0C9E26D76_.wvu.PrintArea" localSheetId="13" hidden="1">'様式第16号-5-2（別紙1）'!$B$1:$AD$56</definedName>
    <definedName name="Z_084AE120_92E3_11D5_B1AB_00A0C9E26D76_.wvu.Rows" localSheetId="13" hidden="1">'様式第16号-5-2（別紙1）'!#REF!</definedName>
    <definedName name="Z_742D71E0_95CC_11D5_947E_004026A90764_.wvu.PrintArea" localSheetId="13" hidden="1">'様式第16号-5-2（別紙1）'!$B$1:$AD$56</definedName>
    <definedName name="Z_742D71E0_95CC_11D5_947E_004026A90764_.wvu.Rows" localSheetId="13" hidden="1">'様式第16号-5-2（別紙1）'!#REF!</definedName>
    <definedName name="Z_DB0B5780_957A_11D5_B6B0_0000F4971045_.wvu.PrintArea" localSheetId="13" hidden="1">'様式第16号-5-2（別紙1）'!$B$1:$AD$56</definedName>
    <definedName name="Z_DB0B5780_957A_11D5_B6B0_0000F4971045_.wvu.Rows" localSheetId="13" hidden="1">'様式第16号-5-2（別紙1）'!#REF!</definedName>
    <definedName name="zadfvx" localSheetId="11" hidden="1">#REF!</definedName>
    <definedName name="zadfvx" localSheetId="14" hidden="1">#REF!</definedName>
    <definedName name="zadfvx" hidden="1">#REF!</definedName>
    <definedName name="あ" localSheetId="11">#REF!</definedName>
    <definedName name="あ">#REF!</definedName>
    <definedName name="ああ" localSheetId="11">#REF!</definedName>
    <definedName name="ああ">#REF!</definedName>
    <definedName name="ああああ" localSheetId="11" hidden="1">#REF!</definedName>
    <definedName name="ああああ" localSheetId="14" hidden="1">#REF!</definedName>
    <definedName name="ああああ" hidden="1">#REF!</definedName>
    <definedName name="い" localSheetId="11">#REF!</definedName>
    <definedName name="い">#REF!</definedName>
    <definedName name="エージェントフィー">#REF!</definedName>
    <definedName name="ｴｽｶﾚｰｼｮﾝ6‐1" localSheetId="11">#REF!</definedName>
    <definedName name="ｴｽｶﾚｰｼｮﾝ6‐1">#REF!</definedName>
    <definedName name="ｴｽｶﾚｰｼｮﾝ8" localSheetId="11">#REF!</definedName>
    <definedName name="ｴｽｶﾚｰｼｮﾝ8">#REF!</definedName>
    <definedName name="キャッシュフロー計算書">#REF!</definedName>
    <definedName name="ごみ">#REF!</definedName>
    <definedName name="ごみデータ">#REF!</definedName>
    <definedName name="ゴミ受入量" localSheetId="11">#REF!</definedName>
    <definedName name="ゴミ受入量">#REF!</definedName>
    <definedName name="ゴミ単価" localSheetId="11">#REF!</definedName>
    <definedName name="ゴミ単価">#REF!</definedName>
    <definedName name="ごみ搬入量" localSheetId="11">#REF!</definedName>
    <definedName name="ごみ搬入量" localSheetId="14">#REF!</definedName>
    <definedName name="ごみ搬入量">#REF!</definedName>
    <definedName name="コンプレッサ" localSheetId="11">#REF!</definedName>
    <definedName name="コンプレッサ" localSheetId="14">#REF!</definedName>
    <definedName name="コンプレッサ">#REF!</definedName>
    <definedName name="コンプレッサ常用数量" localSheetId="11">#REF!</definedName>
    <definedName name="コンプレッサ常用数量" localSheetId="14">#REF!</definedName>
    <definedName name="コンプレッサ常用数量">#REF!</definedName>
    <definedName name="コンベヤ" localSheetId="11">#REF!</definedName>
    <definedName name="コンベヤ" localSheetId="14">#REF!</definedName>
    <definedName name="コンベヤ">#REF!</definedName>
    <definedName name="コンベヤヒータ" localSheetId="11">#REF!</definedName>
    <definedName name="コンベヤヒータ" localSheetId="14">#REF!</definedName>
    <definedName name="コンベヤヒータ">#REF!</definedName>
    <definedName name="コンベヤヒータ数量" localSheetId="11">#REF!</definedName>
    <definedName name="コンベヤヒータ数量" localSheetId="14">#REF!</definedName>
    <definedName name="コンベヤヒータ数量">#REF!</definedName>
    <definedName name="コンベヤ形式" localSheetId="11">#REF!</definedName>
    <definedName name="コンベヤ形式" localSheetId="14">#REF!</definedName>
    <definedName name="コンベヤ形式">#REF!</definedName>
    <definedName name="コンベヤ数量" localSheetId="11">#REF!</definedName>
    <definedName name="コンベヤ数量" localSheetId="14">#REF!</definedName>
    <definedName name="コンベヤ数量">#REF!</definedName>
    <definedName name="さとう">#REF!</definedName>
    <definedName name="シリンダ" localSheetId="11">#REF!</definedName>
    <definedName name="シリンダ" localSheetId="14">#REF!</definedName>
    <definedName name="シリンダ">#REF!</definedName>
    <definedName name="シリンダ数量" localSheetId="11">#REF!</definedName>
    <definedName name="シリンダ数量" localSheetId="14">#REF!</definedName>
    <definedName name="シリンダ数量">#REF!</definedName>
    <definedName name="スラグ売却売上高">#REF!</definedName>
    <definedName name="その他">#REF!</definedName>
    <definedName name="データ" localSheetId="11">#REF!</definedName>
    <definedName name="データ" localSheetId="14">#REF!</definedName>
    <definedName name="データ" localSheetId="18">#REF!</definedName>
    <definedName name="データ">#REF!</definedName>
    <definedName name="ドレントラップ出力" localSheetId="11">#REF!</definedName>
    <definedName name="ドレントラップ出力" localSheetId="14">#REF!</definedName>
    <definedName name="ドレントラップ出力">#REF!</definedName>
    <definedName name="バイブレータ" localSheetId="11">#REF!</definedName>
    <definedName name="バイブレータ" localSheetId="14">#REF!</definedName>
    <definedName name="バイブレータ">#REF!</definedName>
    <definedName name="バイブレータ数量" localSheetId="11">#REF!</definedName>
    <definedName name="バイブレータ数量" localSheetId="14">#REF!</definedName>
    <definedName name="バイブレータ数量">#REF!</definedName>
    <definedName name="ファン" localSheetId="11">#REF!</definedName>
    <definedName name="ファン" localSheetId="14">#REF!</definedName>
    <definedName name="ファン">#REF!</definedName>
    <definedName name="ファン数量" localSheetId="11">#REF!</definedName>
    <definedName name="ファン数量" localSheetId="14">#REF!</definedName>
    <definedName name="ファン数量">#REF!</definedName>
    <definedName name="ベース固定費" localSheetId="11">#REF!</definedName>
    <definedName name="ベース固定費">#REF!</definedName>
    <definedName name="ベース変動費" localSheetId="11">#REF!</definedName>
    <definedName name="ベース変動費">#REF!</definedName>
    <definedName name="ベビコン1" localSheetId="11">#REF!</definedName>
    <definedName name="ベビコン1" localSheetId="14">#REF!</definedName>
    <definedName name="ベビコン1">#REF!</definedName>
    <definedName name="ホッパヒータ" localSheetId="11">#REF!</definedName>
    <definedName name="ホッパヒータ" localSheetId="14">#REF!</definedName>
    <definedName name="ホッパヒータ">#REF!</definedName>
    <definedName name="ホッパヒータ数量" localSheetId="11">#REF!</definedName>
    <definedName name="ホッパヒータ数量" localSheetId="14">#REF!</definedName>
    <definedName name="ホッパヒータ数量">#REF!</definedName>
    <definedName name="マクロ訂正" localSheetId="11">#REF!</definedName>
    <definedName name="マクロ訂正">#REF!</definedName>
    <definedName name="マクロ要否" localSheetId="11">#REF!</definedName>
    <definedName name="マクロ要否">#REF!</definedName>
    <definedName name="メタル売却売上高">#REF!</definedName>
    <definedName name="ユーザ使用欄">#REF!</definedName>
    <definedName name="ロータリバルブ" localSheetId="11">#REF!</definedName>
    <definedName name="ロータリバルブ" localSheetId="14">#REF!</definedName>
    <definedName name="ロータリバルブ">#REF!</definedName>
    <definedName name="ロータリバルブ数量" localSheetId="11">#REF!</definedName>
    <definedName name="ロータリバルブ数量" localSheetId="14">#REF!</definedName>
    <definedName name="ロータリバルブ数量">#REF!</definedName>
    <definedName name="案件名" localSheetId="11">#REF!</definedName>
    <definedName name="案件名">#REF!</definedName>
    <definedName name="維持補修" localSheetId="11" hidden="1">#REF!</definedName>
    <definedName name="維持補修" localSheetId="14" hidden="1">#REF!</definedName>
    <definedName name="維持補修" hidden="1">#REF!</definedName>
    <definedName name="一般管理費率" localSheetId="11">#REF!</definedName>
    <definedName name="一般管理費率">#REF!</definedName>
    <definedName name="一般経費">#REF!</definedName>
    <definedName name="印刷1" localSheetId="11">#REF!</definedName>
    <definedName name="印刷1">#REF!</definedName>
    <definedName name="印刷2" localSheetId="11">#REF!</definedName>
    <definedName name="印刷2">#REF!</definedName>
    <definedName name="引当先" localSheetId="11">#REF!</definedName>
    <definedName name="引当先" localSheetId="14">#REF!</definedName>
    <definedName name="引当先">#REF!</definedName>
    <definedName name="引当名" localSheetId="11">#REF!</definedName>
    <definedName name="引当名" localSheetId="14">#REF!</definedName>
    <definedName name="引当名">#REF!</definedName>
    <definedName name="運転開始">#REF!</definedName>
    <definedName name="運転時間" localSheetId="11">#REF!</definedName>
    <definedName name="運転時間">#REF!</definedName>
    <definedName name="運転終了">#REF!</definedName>
    <definedName name="運転日数" localSheetId="11">#REF!</definedName>
    <definedName name="運転日数">#REF!</definedName>
    <definedName name="運転方法" localSheetId="11">#REF!</definedName>
    <definedName name="運転方法">#REF!</definedName>
    <definedName name="衛A1" localSheetId="11">#REF!</definedName>
    <definedName name="衛A1">#REF!</definedName>
    <definedName name="衛C" localSheetId="11">#REF!</definedName>
    <definedName name="衛C">#REF!</definedName>
    <definedName name="衛D" localSheetId="11">#REF!</definedName>
    <definedName name="衛D">#REF!</definedName>
    <definedName name="衛L" localSheetId="11">#REF!</definedName>
    <definedName name="衛L">#REF!</definedName>
    <definedName name="衛O" localSheetId="11">#REF!</definedName>
    <definedName name="衛O">#REF!</definedName>
    <definedName name="衛P" localSheetId="11">#REF!</definedName>
    <definedName name="衛P">#REF!</definedName>
    <definedName name="衛引" localSheetId="11">#REF!</definedName>
    <definedName name="衛引">#REF!</definedName>
    <definedName name="衛運" localSheetId="11">#REF!</definedName>
    <definedName name="衛運">#REF!</definedName>
    <definedName name="衛工" localSheetId="11">#REF!</definedName>
    <definedName name="衛工">#REF!</definedName>
    <definedName name="衛材" localSheetId="11">#REF!</definedName>
    <definedName name="衛材">#REF!</definedName>
    <definedName name="衛雑" localSheetId="11">#REF!</definedName>
    <definedName name="衛雑">#REF!</definedName>
    <definedName name="衛試" localSheetId="11">#REF!</definedName>
    <definedName name="衛試">#REF!</definedName>
    <definedName name="衛消" localSheetId="11">#REF!</definedName>
    <definedName name="衛消">#REF!</definedName>
    <definedName name="衛保" localSheetId="11">#REF!</definedName>
    <definedName name="衛保">#REF!</definedName>
    <definedName name="衛桝" localSheetId="11">#REF!</definedName>
    <definedName name="衛桝">#REF!</definedName>
    <definedName name="衛斫" localSheetId="11">#REF!</definedName>
    <definedName name="衛斫">#REF!</definedName>
    <definedName name="画面1" localSheetId="11">#REF!</definedName>
    <definedName name="画面1">#REF!</definedName>
    <definedName name="回数1" localSheetId="11">#REF!</definedName>
    <definedName name="回数1">#REF!</definedName>
    <definedName name="回数10" localSheetId="11">#REF!</definedName>
    <definedName name="回数10">#REF!</definedName>
    <definedName name="回数11" localSheetId="11">#REF!</definedName>
    <definedName name="回数11">#REF!</definedName>
    <definedName name="回数2" localSheetId="11">#REF!</definedName>
    <definedName name="回数2">#REF!</definedName>
    <definedName name="回数20" localSheetId="11">#REF!</definedName>
    <definedName name="回数20">#REF!</definedName>
    <definedName name="回数21" localSheetId="11">#REF!</definedName>
    <definedName name="回数21">#REF!</definedName>
    <definedName name="回数3" localSheetId="11">#REF!</definedName>
    <definedName name="回数3">#REF!</definedName>
    <definedName name="回数30" localSheetId="11">#REF!</definedName>
    <definedName name="回数30">#REF!</definedName>
    <definedName name="回数31" localSheetId="11">#REF!</definedName>
    <definedName name="回数31">#REF!</definedName>
    <definedName name="回数4" localSheetId="11">#REF!</definedName>
    <definedName name="回数4">#REF!</definedName>
    <definedName name="撹拌機数量" localSheetId="11">#REF!</definedName>
    <definedName name="撹拌機数量" localSheetId="14">#REF!</definedName>
    <definedName name="撹拌機数量">#REF!</definedName>
    <definedName name="撹拌機数量_3" localSheetId="11">#REF!</definedName>
    <definedName name="撹拌機数量_3" localSheetId="14">#REF!</definedName>
    <definedName name="撹拌機数量_3">#REF!</definedName>
    <definedName name="掛率" localSheetId="11">#REF!</definedName>
    <definedName name="掛率">#REF!</definedName>
    <definedName name="感度分析">#REF!</definedName>
    <definedName name="基準データ">#REF!</definedName>
    <definedName name="基準データ１">#REF!</definedName>
    <definedName name="基準データ２">#REF!</definedName>
    <definedName name="機械減価償却期間" localSheetId="11">#REF!</definedName>
    <definedName name="機械減価償却期間">#REF!</definedName>
    <definedName name="機械残存価格率" localSheetId="11">#REF!</definedName>
    <definedName name="機械残存価格率">#REF!</definedName>
    <definedName name="機械設備額" localSheetId="11">#REF!</definedName>
    <definedName name="機械設備額">#REF!</definedName>
    <definedName name="機械設備割合" localSheetId="11">#REF!</definedName>
    <definedName name="機械設備割合">#REF!</definedName>
    <definedName name="機器リスト" localSheetId="11">#REF!</definedName>
    <definedName name="機器リスト" localSheetId="14">#REF!</definedName>
    <definedName name="機器リスト">#REF!</definedName>
    <definedName name="客先" localSheetId="11">#REF!</definedName>
    <definedName name="客先" localSheetId="14">#REF!</definedName>
    <definedName name="客先">#REF!</definedName>
    <definedName name="吸込fan出力" localSheetId="11">#REF!</definedName>
    <definedName name="吸込fan出力" localSheetId="14">#REF!</definedName>
    <definedName name="吸込fan出力">#REF!</definedName>
    <definedName name="吸込fan数量" localSheetId="11">#REF!</definedName>
    <definedName name="吸込fan数量" localSheetId="14">#REF!</definedName>
    <definedName name="吸込fan数量">#REF!</definedName>
    <definedName name="吸込みfan" localSheetId="11">#REF!</definedName>
    <definedName name="吸込みfan" localSheetId="14">#REF!</definedName>
    <definedName name="吸込みfan">#REF!</definedName>
    <definedName name="吸収塔循環pump" localSheetId="11">#REF!</definedName>
    <definedName name="吸収塔循環pump" localSheetId="14">#REF!</definedName>
    <definedName name="吸収塔循環pump">#REF!</definedName>
    <definedName name="吸収塔循環pump常用数量" localSheetId="11">#REF!</definedName>
    <definedName name="吸収塔循環pump常用数量" localSheetId="14">#REF!</definedName>
    <definedName name="吸収塔循環pump常用数量">#REF!</definedName>
    <definedName name="吸収塔循環pump予備数量" localSheetId="11">#REF!</definedName>
    <definedName name="吸収塔循環pump予備数量" localSheetId="14">#REF!</definedName>
    <definedName name="吸収塔循環pump予備数量">#REF!</definedName>
    <definedName name="急冷塔循環pump" localSheetId="11">#REF!</definedName>
    <definedName name="急冷塔循環pump" localSheetId="14">#REF!</definedName>
    <definedName name="急冷塔循環pump">#REF!</definedName>
    <definedName name="急冷塔循環pump常用数量" localSheetId="11">#REF!</definedName>
    <definedName name="急冷塔循環pump常用数量" localSheetId="14">#REF!</definedName>
    <definedName name="急冷塔循環pump常用数量">#REF!</definedName>
    <definedName name="急冷塔循環pump予備数量" localSheetId="11">#REF!</definedName>
    <definedName name="急冷塔循環pump予備数量" localSheetId="14">#REF!</definedName>
    <definedName name="急冷塔循環pump予備数量">#REF!</definedName>
    <definedName name="供給機数量" localSheetId="11">#REF!</definedName>
    <definedName name="供給機数量" localSheetId="14">#REF!</definedName>
    <definedName name="供給機数量">#REF!</definedName>
    <definedName name="供給機数量_2" localSheetId="11">#REF!</definedName>
    <definedName name="供給機数量_2" localSheetId="14">#REF!</definedName>
    <definedName name="供給機数量_2">#REF!</definedName>
    <definedName name="供給機数量_3" localSheetId="11">#REF!</definedName>
    <definedName name="供給機数量_3" localSheetId="14">#REF!</definedName>
    <definedName name="供給機数量_3">#REF!</definedName>
    <definedName name="金抜き内訳" localSheetId="11">#REF!</definedName>
    <definedName name="金抜き内訳">#REF!</definedName>
    <definedName name="金利見直期間">#REF!</definedName>
    <definedName name="空C" localSheetId="11">#REF!</definedName>
    <definedName name="空C">#REF!</definedName>
    <definedName name="空D" localSheetId="11">#REF!</definedName>
    <definedName name="空D">#REF!</definedName>
    <definedName name="空L" localSheetId="11">#REF!</definedName>
    <definedName name="空L">#REF!</definedName>
    <definedName name="空O" localSheetId="11">#REF!</definedName>
    <definedName name="空O">#REF!</definedName>
    <definedName name="空P" localSheetId="11">#REF!</definedName>
    <definedName name="空P">#REF!</definedName>
    <definedName name="経費" localSheetId="11">#REF!</definedName>
    <definedName name="経費" localSheetId="14">#REF!</definedName>
    <definedName name="経費">#REF!</definedName>
    <definedName name="計算" localSheetId="11">#REF!</definedName>
    <definedName name="計算" localSheetId="14">#REF!</definedName>
    <definedName name="計算">#REF!</definedName>
    <definedName name="計算条件" localSheetId="11">#REF!</definedName>
    <definedName name="計算条件" localSheetId="14">#REF!</definedName>
    <definedName name="計算条件">#REF!</definedName>
    <definedName name="検索範囲" localSheetId="11">#REF!</definedName>
    <definedName name="検索範囲">#REF!</definedName>
    <definedName name="見積表紙" localSheetId="11" hidden="1">#REF!</definedName>
    <definedName name="見積表紙" localSheetId="14" hidden="1">#REF!</definedName>
    <definedName name="見積表紙" hidden="1">#REF!</definedName>
    <definedName name="原価別総括表" localSheetId="11" hidden="1">#REF!</definedName>
    <definedName name="原価別総括表" localSheetId="14" hidden="1">#REF!</definedName>
    <definedName name="原価別総括表" hidden="1">#REF!</definedName>
    <definedName name="現場管理費率" localSheetId="11">#REF!</definedName>
    <definedName name="現場管理費率">#REF!</definedName>
    <definedName name="固定資産税率" localSheetId="11">#REF!</definedName>
    <definedName name="固定資産税率">#REF!</definedName>
    <definedName name="固定資産評価率" localSheetId="11">#REF!</definedName>
    <definedName name="固定資産評価率">#REF!</definedName>
    <definedName name="固定費算出" localSheetId="11">#REF!</definedName>
    <definedName name="固定費算出">#REF!</definedName>
    <definedName name="交付税措置_PFI">#REF!</definedName>
    <definedName name="交付税措置_PSC">#REF!</definedName>
    <definedName name="公租公課等">#REF!</definedName>
    <definedName name="公認会計士費">#REF!</definedName>
    <definedName name="査定" localSheetId="11">#REF!</definedName>
    <definedName name="査定" localSheetId="14">#REF!</definedName>
    <definedName name="査定" localSheetId="18">#REF!</definedName>
    <definedName name="査定">#REF!</definedName>
    <definedName name="債務保証費率" localSheetId="11">#REF!</definedName>
    <definedName name="債務保証費率">#REF!</definedName>
    <definedName name="最終年度運転期間">#REF!</definedName>
    <definedName name="最終頁" localSheetId="11">#REF!</definedName>
    <definedName name="最終頁">#REF!</definedName>
    <definedName name="最終頁の数字" localSheetId="11">#REF!</definedName>
    <definedName name="最終頁の数字">#REF!</definedName>
    <definedName name="最終頁算出" localSheetId="11">#REF!</definedName>
    <definedName name="最終頁算出">#REF!</definedName>
    <definedName name="最終頁表示" localSheetId="11">#REF!</definedName>
    <definedName name="最終頁表示">#REF!</definedName>
    <definedName name="最大発電能力" localSheetId="11">#REF!</definedName>
    <definedName name="最大発電能力">#REF!</definedName>
    <definedName name="最低現預金" localSheetId="11">#REF!</definedName>
    <definedName name="最低現預金">#REF!</definedName>
    <definedName name="作成日" localSheetId="11">#REF!</definedName>
    <definedName name="作成日">#REF!</definedName>
    <definedName name="産廃単価" localSheetId="11">#REF!</definedName>
    <definedName name="産廃単価">#REF!</definedName>
    <definedName name="残り記号_\M" localSheetId="11">#REF!</definedName>
    <definedName name="残り記号_\M">#REF!</definedName>
    <definedName name="仕様書" localSheetId="11">#REF!</definedName>
    <definedName name="仕様書">#REF!</definedName>
    <definedName name="市中借入金利率">#REF!</definedName>
    <definedName name="指定頁検索" localSheetId="11">#REF!</definedName>
    <definedName name="指定頁検索">#REF!</definedName>
    <definedName name="施設規模" localSheetId="11">#REF!</definedName>
    <definedName name="施設規模">#REF!</definedName>
    <definedName name="施設分類" localSheetId="11">#REF!</definedName>
    <definedName name="施設分類" localSheetId="14">#REF!</definedName>
    <definedName name="施設分類">#REF!</definedName>
    <definedName name="資産">#REF!</definedName>
    <definedName name="資本">#REF!</definedName>
    <definedName name="資本金" localSheetId="11">#REF!</definedName>
    <definedName name="資本金">#REF!</definedName>
    <definedName name="実際リターン" localSheetId="11">#REF!</definedName>
    <definedName name="実際リターン">#REF!</definedName>
    <definedName name="実績" localSheetId="11">#REF!</definedName>
    <definedName name="実績">#REF!</definedName>
    <definedName name="実績表" localSheetId="11">#REF!</definedName>
    <definedName name="実績表">#REF!</definedName>
    <definedName name="社員人件費">#REF!</definedName>
    <definedName name="受入開始年" localSheetId="11">#REF!</definedName>
    <definedName name="受入開始年">#REF!</definedName>
    <definedName name="受入量" localSheetId="11">#REF!</definedName>
    <definedName name="受入量">#REF!</definedName>
    <definedName name="修繕費">#REF!</definedName>
    <definedName name="終了" localSheetId="11">#REF!</definedName>
    <definedName name="終了">#REF!</definedName>
    <definedName name="集計" localSheetId="11">#REF!</definedName>
    <definedName name="集計" localSheetId="14">#REF!</definedName>
    <definedName name="集計">#REF!</definedName>
    <definedName name="従業員数" localSheetId="11">#REF!</definedName>
    <definedName name="従業員数">#REF!</definedName>
    <definedName name="重複" localSheetId="11" hidden="1">#REF!</definedName>
    <definedName name="重複" localSheetId="14" hidden="1">#REF!</definedName>
    <definedName name="重複" hidden="1">#REF!</definedName>
    <definedName name="重要度区分" localSheetId="11">#REF!</definedName>
    <definedName name="重要度区分" localSheetId="14">#REF!</definedName>
    <definedName name="重要度区分">#REF!</definedName>
    <definedName name="処理1" localSheetId="11">#REF!</definedName>
    <definedName name="処理1">#REF!</definedName>
    <definedName name="処理10" localSheetId="11">#REF!</definedName>
    <definedName name="処理10">#REF!</definedName>
    <definedName name="処理2" localSheetId="11">#REF!</definedName>
    <definedName name="処理2">#REF!</definedName>
    <definedName name="処理20" localSheetId="11">#REF!</definedName>
    <definedName name="処理20">#REF!</definedName>
    <definedName name="処理3" localSheetId="11">#REF!</definedName>
    <definedName name="処理3">#REF!</definedName>
    <definedName name="処理30" localSheetId="11">#REF!</definedName>
    <definedName name="処理30">#REF!</definedName>
    <definedName name="処理4" localSheetId="11">#REF!</definedName>
    <definedName name="処理4">#REF!</definedName>
    <definedName name="処理40" localSheetId="11">#REF!</definedName>
    <definedName name="処理40">#REF!</definedName>
    <definedName name="処理41" localSheetId="11">#REF!</definedName>
    <definedName name="処理41">#REF!</definedName>
    <definedName name="処理42">#N/A</definedName>
    <definedName name="処理50" localSheetId="11">#REF!</definedName>
    <definedName name="処理50">#REF!</definedName>
    <definedName name="処理51" localSheetId="11">#REF!</definedName>
    <definedName name="処理51">#REF!</definedName>
    <definedName name="処理A" localSheetId="11">#REF!</definedName>
    <definedName name="処理A">#REF!</definedName>
    <definedName name="処理フロー2" localSheetId="11">#REF!</definedName>
    <definedName name="処理フロー2">#REF!</definedName>
    <definedName name="処理委託売上高">#REF!</definedName>
    <definedName name="処理能力" localSheetId="11">#REF!</definedName>
    <definedName name="処理能力">#REF!</definedName>
    <definedName name="処理費感度分析">#REF!</definedName>
    <definedName name="初回元本額" localSheetId="11">#REF!</definedName>
    <definedName name="初回元本額">#REF!</definedName>
    <definedName name="初回元利額" localSheetId="11">#REF!</definedName>
    <definedName name="初回元利額">#REF!</definedName>
    <definedName name="初期F計算額">#REF!</definedName>
    <definedName name="初期F手入力額">#REF!</definedName>
    <definedName name="初期投資計算額">#REF!</definedName>
    <definedName name="初期投資支出計算額">#REF!</definedName>
    <definedName name="初期投資支出手入力">#REF!</definedName>
    <definedName name="初期投資手入力">#REF!</definedName>
    <definedName name="初年度稼動期間">#REF!</definedName>
    <definedName name="初年度最低現預金" localSheetId="11">#REF!</definedName>
    <definedName name="初年度最低現預金">#REF!</definedName>
    <definedName name="諸経費" localSheetId="11">#REF!</definedName>
    <definedName name="諸経費">#REF!</definedName>
    <definedName name="助剤1" localSheetId="11">#REF!</definedName>
    <definedName name="助剤1" localSheetId="14">#REF!</definedName>
    <definedName name="助剤1">#REF!</definedName>
    <definedName name="助剤BA数量" localSheetId="11">#REF!</definedName>
    <definedName name="助剤BA数量" localSheetId="14">#REF!</definedName>
    <definedName name="助剤BA数量">#REF!</definedName>
    <definedName name="除湿機" localSheetId="11">#REF!</definedName>
    <definedName name="除湿機" localSheetId="14">#REF!</definedName>
    <definedName name="除湿機">#REF!</definedName>
    <definedName name="除湿機出力" localSheetId="11">#REF!</definedName>
    <definedName name="除湿機出力" localSheetId="14">#REF!</definedName>
    <definedName name="除湿機出力">#REF!</definedName>
    <definedName name="小数点" localSheetId="11">#REF!</definedName>
    <definedName name="小数点">#REF!</definedName>
    <definedName name="消石灰BA数量" localSheetId="11">#REF!</definedName>
    <definedName name="消石灰BA数量" localSheetId="14">#REF!</definedName>
    <definedName name="消石灰BA数量">#REF!</definedName>
    <definedName name="焼却灰処理単価" localSheetId="11">#REF!</definedName>
    <definedName name="焼却灰処理単価">#REF!</definedName>
    <definedName name="焼却灰処理量" localSheetId="11">#REF!</definedName>
    <definedName name="焼却灰処理量">#REF!</definedName>
    <definedName name="焼却能力" localSheetId="11">#REF!</definedName>
    <definedName name="焼却能力">#REF!</definedName>
    <definedName name="上野" localSheetId="11" hidden="1">#REF!</definedName>
    <definedName name="上野" localSheetId="14" hidden="1">#REF!</definedName>
    <definedName name="上野" hidden="1">#REF!</definedName>
    <definedName name="蒸気自家消費量" localSheetId="11">#REF!</definedName>
    <definedName name="蒸気自家消費量">#REF!</definedName>
    <definedName name="蒸気単価" localSheetId="11">#REF!</definedName>
    <definedName name="蒸気単価">#REF!</definedName>
    <definedName name="蒸気発生量" localSheetId="11">#REF!</definedName>
    <definedName name="蒸気発生量">#REF!</definedName>
    <definedName name="蒸気販売量" localSheetId="11">#REF!</definedName>
    <definedName name="蒸気販売量">#REF!</definedName>
    <definedName name="新日鉄" localSheetId="11">#REF!</definedName>
    <definedName name="新日鉄">#REF!</definedName>
    <definedName name="人件費単価" localSheetId="11">#REF!</definedName>
    <definedName name="人件費単価">#REF!</definedName>
    <definedName name="人口の実績と予測" localSheetId="11">#REF!</definedName>
    <definedName name="人口の実績と予測">#REF!</definedName>
    <definedName name="図版" localSheetId="11">#REF!</definedName>
    <definedName name="図版" localSheetId="14">#REF!</definedName>
    <definedName name="図版">#REF!</definedName>
    <definedName name="数字入力" localSheetId="11">#REF!</definedName>
    <definedName name="数字入力">#REF!</definedName>
    <definedName name="世帯数" localSheetId="11">#REF!</definedName>
    <definedName name="世帯数" localSheetId="14">#REF!</definedName>
    <definedName name="世帯数">#REF!</definedName>
    <definedName name="制度融資割合" localSheetId="11">#REF!</definedName>
    <definedName name="制度融資割合">#REF!</definedName>
    <definedName name="制度融資金額" localSheetId="11">#REF!</definedName>
    <definedName name="制度融資金額">#REF!</definedName>
    <definedName name="制度融資金利" localSheetId="11">#REF!</definedName>
    <definedName name="制度融資金利">#REF!</definedName>
    <definedName name="制度融資返済期間" localSheetId="11">#REF!</definedName>
    <definedName name="制度融資返済期間">#REF!</definedName>
    <definedName name="政府系借入金利率">#REF!</definedName>
    <definedName name="西葛西３丁目マンション管理業務仕様書" localSheetId="11">#REF!</definedName>
    <definedName name="西葛西３丁目マンション管理業務仕様書">#REF!</definedName>
    <definedName name="設定項目1">#N/A</definedName>
    <definedName name="先頭頁" localSheetId="11">#REF!</definedName>
    <definedName name="先頭頁">#REF!</definedName>
    <definedName name="想定OM" localSheetId="11">#REF!</definedName>
    <definedName name="想定OM">#REF!</definedName>
    <definedName name="想定リターン" localSheetId="11">#REF!</definedName>
    <definedName name="想定リターン">#REF!</definedName>
    <definedName name="想定最低現預金" localSheetId="11">#REF!</definedName>
    <definedName name="想定最低現預金">#REF!</definedName>
    <definedName name="想定初年度最低現預金" localSheetId="11">#REF!</definedName>
    <definedName name="想定初年度最低現預金">#REF!</definedName>
    <definedName name="操業費用">#REF!</definedName>
    <definedName name="総事業費" localSheetId="11">#REF!</definedName>
    <definedName name="総事業費">#REF!</definedName>
    <definedName name="損益計算書">#REF!</definedName>
    <definedName name="貸借対照表">#REF!</definedName>
    <definedName name="短期借入金金利" localSheetId="11">#REF!</definedName>
    <definedName name="短期借入金金利">#REF!</definedName>
    <definedName name="端">#REF!</definedName>
    <definedName name="端数" localSheetId="11">#REF!</definedName>
    <definedName name="端数">#REF!</definedName>
    <definedName name="地方債">#REF!</definedName>
    <definedName name="置換頁" localSheetId="11">#REF!</definedName>
    <definedName name="置換頁">#REF!</definedName>
    <definedName name="中吹" localSheetId="11" hidden="1">#REF!</definedName>
    <definedName name="中吹" localSheetId="14" hidden="1">#REF!</definedName>
    <definedName name="中吹" hidden="1">#REF!</definedName>
    <definedName name="停止時ヒータ" localSheetId="11">#REF!</definedName>
    <definedName name="停止時ヒータ" localSheetId="14">#REF!</definedName>
    <definedName name="停止時ヒータ">#REF!</definedName>
    <definedName name="停止時ヒータ数量" localSheetId="11">#REF!</definedName>
    <definedName name="停止時ヒータ数量" localSheetId="14">#REF!</definedName>
    <definedName name="停止時ヒータ数量">#REF!</definedName>
    <definedName name="定量フィーダ" localSheetId="11">#REF!</definedName>
    <definedName name="定量フィーダ" localSheetId="14">#REF!</definedName>
    <definedName name="定量フィーダ">#REF!</definedName>
    <definedName name="電気基本料金" localSheetId="11">#REF!</definedName>
    <definedName name="電気基本料金">#REF!</definedName>
    <definedName name="電気使用料金" localSheetId="11">#REF!</definedName>
    <definedName name="電気使用料金">#REF!</definedName>
    <definedName name="電気保安" localSheetId="11">#REF!</definedName>
    <definedName name="電気保安">#REF!</definedName>
    <definedName name="電気保安管理">#REF!</definedName>
    <definedName name="電源電圧" localSheetId="11">#REF!</definedName>
    <definedName name="電源電圧" localSheetId="14">#REF!</definedName>
    <definedName name="電源電圧">#REF!</definedName>
    <definedName name="土建減価償却期間" localSheetId="11">#REF!</definedName>
    <definedName name="土建減価償却期間">#REF!</definedName>
    <definedName name="土建工事割合" localSheetId="11">#REF!</definedName>
    <definedName name="土建工事割合">#REF!</definedName>
    <definedName name="土建工事金額" localSheetId="11">#REF!</definedName>
    <definedName name="土建工事金額">#REF!</definedName>
    <definedName name="土建残存価格率" localSheetId="11">#REF!</definedName>
    <definedName name="土建残存価格率">#REF!</definedName>
    <definedName name="土地購入金額" localSheetId="11">#REF!</definedName>
    <definedName name="土地購入金額">#REF!</definedName>
    <definedName name="内海築炉" localSheetId="11">#REF!</definedName>
    <definedName name="内海築炉" localSheetId="14">#REF!</definedName>
    <definedName name="内海築炉" localSheetId="18">#REF!</definedName>
    <definedName name="内海築炉">#REF!</definedName>
    <definedName name="内訳外" localSheetId="11">#REF!</definedName>
    <definedName name="内訳外" localSheetId="18">#REF!</definedName>
    <definedName name="内訳外">#REF!</definedName>
    <definedName name="内訳作成" localSheetId="11">#REF!</definedName>
    <definedName name="内訳作成">#REF!</definedName>
    <definedName name="内訳追加作成" localSheetId="11">#REF!</definedName>
    <definedName name="内訳追加作成">#REF!</definedName>
    <definedName name="内訳内1" localSheetId="11">#REF!</definedName>
    <definedName name="内訳内1" localSheetId="18">#REF!</definedName>
    <definedName name="内訳内1">#REF!</definedName>
    <definedName name="内訳内2" localSheetId="11">#REF!</definedName>
    <definedName name="内訳内2" localSheetId="18">#REF!</definedName>
    <definedName name="内訳内2">#REF!</definedName>
    <definedName name="二年目元利額">#REF!</definedName>
    <definedName name="日常TBL" localSheetId="11">#REF!</definedName>
    <definedName name="日常TBL">#REF!</definedName>
    <definedName name="入札差異" localSheetId="11">#REF!</definedName>
    <definedName name="入札差異">#REF!</definedName>
    <definedName name="年間設備補修費" localSheetId="11">#REF!</definedName>
    <definedName name="年間設備補修費">#REF!</definedName>
    <definedName name="年間補助燃料費" localSheetId="11">#REF!</definedName>
    <definedName name="年間補助燃料費">#REF!</definedName>
    <definedName name="派遣社員経費">#REF!</definedName>
    <definedName name="売電単価" localSheetId="11">#REF!</definedName>
    <definedName name="売電単価">#REF!</definedName>
    <definedName name="発電売上高">#REF!</definedName>
    <definedName name="範囲" localSheetId="11">#REF!</definedName>
    <definedName name="範囲">#REF!</definedName>
    <definedName name="番号選択1" localSheetId="11">#REF!</definedName>
    <definedName name="番号選択1">#REF!</definedName>
    <definedName name="費用設定" localSheetId="11">#REF!</definedName>
    <definedName name="費用設定">#REF!</definedName>
    <definedName name="負荷率" localSheetId="11">#REF!</definedName>
    <definedName name="負荷率">#REF!</definedName>
    <definedName name="負債">#REF!</definedName>
    <definedName name="風向" localSheetId="11">#REF!</definedName>
    <definedName name="風向">#REF!</definedName>
    <definedName name="風速" localSheetId="11">#REF!</definedName>
    <definedName name="風速">#REF!</definedName>
    <definedName name="頁計処理" localSheetId="11">#REF!</definedName>
    <definedName name="頁計処理">#REF!</definedName>
    <definedName name="頁削除" localSheetId="11">#REF!</definedName>
    <definedName name="頁削除">#REF!</definedName>
    <definedName name="頁挿入" localSheetId="11">#REF!</definedName>
    <definedName name="頁挿入">#REF!</definedName>
    <definedName name="変数">#N/A</definedName>
    <definedName name="変動費マージン" localSheetId="11">#REF!</definedName>
    <definedName name="変動費マージン">#REF!</definedName>
    <definedName name="変動費算出" localSheetId="11">#REF!</definedName>
    <definedName name="変動費算出">#REF!</definedName>
    <definedName name="保険料">#REF!</definedName>
    <definedName name="保険料率" localSheetId="11">#REF!</definedName>
    <definedName name="保険料率">#REF!</definedName>
    <definedName name="保険料率2" localSheetId="11">#REF!</definedName>
    <definedName name="保険料率2">#REF!</definedName>
    <definedName name="保存" localSheetId="11">#REF!</definedName>
    <definedName name="保存">#REF!</definedName>
    <definedName name="補助機能" localSheetId="11">#REF!</definedName>
    <definedName name="補助機能">#REF!</definedName>
    <definedName name="補助金総額" localSheetId="11">#REF!</definedName>
    <definedName name="補助金総額">#REF!</definedName>
    <definedName name="補助金率" localSheetId="11">#REF!</definedName>
    <definedName name="補助金率">#REF!</definedName>
    <definedName name="補助燃料使用量" localSheetId="11">#REF!</definedName>
    <definedName name="補助燃料使用量">#REF!</definedName>
    <definedName name="補助燃料費" localSheetId="11">#REF!</definedName>
    <definedName name="補助燃料費">#REF!</definedName>
    <definedName name="方式" localSheetId="11">#REF!</definedName>
    <definedName name="方式">#REF!</definedName>
    <definedName name="法人税率" localSheetId="11">#REF!</definedName>
    <definedName name="法人税率">#REF!</definedName>
    <definedName name="民間銀行長期金利" localSheetId="11">#REF!</definedName>
    <definedName name="民間銀行長期金利">#REF!</definedName>
    <definedName name="民間銀行返済期間" localSheetId="11">#REF!</definedName>
    <definedName name="民間銀行返済期間">#REF!</definedName>
    <definedName name="民間銀行融資割合" localSheetId="11">#REF!</definedName>
    <definedName name="民間銀行融資割合">#REF!</definedName>
    <definedName name="民間銀行融資金額" localSheetId="11">#REF!</definedName>
    <definedName name="民間銀行融資金額">#REF!</definedName>
    <definedName name="明細1" localSheetId="11">#REF!</definedName>
    <definedName name="明細1" localSheetId="18">#REF!</definedName>
    <definedName name="明細1">#REF!</definedName>
    <definedName name="明細3" localSheetId="11">#REF!</definedName>
    <definedName name="明細3" localSheetId="18">#REF!</definedName>
    <definedName name="明細3">#REF!</definedName>
    <definedName name="目標IRR">#REF!</definedName>
    <definedName name="薬剤定量フィーダ数量" localSheetId="11">#REF!</definedName>
    <definedName name="薬剤定量フィーダ数量" localSheetId="14">#REF!</definedName>
    <definedName name="薬剤定量フィーダ数量">#REF!</definedName>
    <definedName name="輸送用ブロワ" localSheetId="11">#REF!</definedName>
    <definedName name="輸送用ブロワ" localSheetId="14">#REF!</definedName>
    <definedName name="輸送用ブロワ">#REF!</definedName>
    <definedName name="予測イメージ図" localSheetId="11">#REF!</definedName>
    <definedName name="予測イメージ図">#REF!</definedName>
    <definedName name="曜日" localSheetId="11">#REF!</definedName>
    <definedName name="曜日" localSheetId="14">#REF!</definedName>
    <definedName name="曜日">#REF!</definedName>
    <definedName name="用役費" localSheetId="11">#REF!</definedName>
    <definedName name="用役費">#REF!</definedName>
    <definedName name="用役費計算基準" localSheetId="11">#REF!</definedName>
    <definedName name="用役費計算基準">#REF!</definedName>
    <definedName name="落ち口ヒータ" localSheetId="11">#REF!</definedName>
    <definedName name="落ち口ヒータ" localSheetId="14">#REF!</definedName>
    <definedName name="落ち口ヒータ">#REF!</definedName>
    <definedName name="率">#REF!</definedName>
    <definedName name="率木製建具" localSheetId="11">#REF!</definedName>
    <definedName name="率木製建具">#REF!</definedName>
    <definedName name="劣化パターンと保全方式" localSheetId="11">#REF!</definedName>
    <definedName name="劣化パターンと保全方式" localSheetId="14">#REF!</definedName>
    <definedName name="劣化パターンと保全方式">#REF!</definedName>
    <definedName name="劣後融資金利率">#REF!</definedName>
    <definedName name="炉数" localSheetId="11">#REF!</definedName>
    <definedName name="炉数" localSheetId="14">#REF!</definedName>
    <definedName name="炉数">#REF!</definedName>
    <definedName name="攪拌機数量_2" localSheetId="11">#REF!</definedName>
    <definedName name="攪拌機数量_2" localSheetId="14">#REF!</definedName>
    <definedName name="攪拌機数量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41" l="1"/>
  <c r="W10" i="141"/>
  <c r="AA10" i="141"/>
  <c r="Z10" i="141"/>
  <c r="Y10" i="141"/>
  <c r="X10" i="141"/>
  <c r="V10" i="141"/>
  <c r="U10" i="141"/>
  <c r="T10" i="141"/>
  <c r="S10" i="141"/>
  <c r="R10" i="141"/>
  <c r="Q10" i="141"/>
  <c r="P10" i="141"/>
  <c r="O10" i="141"/>
  <c r="N10" i="141"/>
  <c r="M10" i="141"/>
  <c r="L10" i="141"/>
  <c r="K10" i="141"/>
  <c r="J10" i="141"/>
  <c r="I10" i="141"/>
  <c r="H10" i="141"/>
  <c r="H10" i="140"/>
  <c r="H25" i="140"/>
  <c r="AA46" i="146"/>
  <c r="Z46" i="146"/>
  <c r="Y46" i="146"/>
  <c r="X46" i="146"/>
  <c r="W46" i="146"/>
  <c r="V46" i="146"/>
  <c r="U46" i="146"/>
  <c r="T46" i="146"/>
  <c r="S46" i="146"/>
  <c r="R46" i="146"/>
  <c r="Q46" i="146"/>
  <c r="P46" i="146"/>
  <c r="O46" i="146"/>
  <c r="N46" i="146"/>
  <c r="M46" i="146"/>
  <c r="L46" i="146"/>
  <c r="K46" i="146"/>
  <c r="J46" i="146"/>
  <c r="I46" i="146"/>
  <c r="H46" i="146"/>
  <c r="AA43" i="146"/>
  <c r="Z43" i="146"/>
  <c r="Y43" i="146"/>
  <c r="X43" i="146"/>
  <c r="W43" i="146"/>
  <c r="V43" i="146"/>
  <c r="U43" i="146"/>
  <c r="T43" i="146"/>
  <c r="S43" i="146"/>
  <c r="R43" i="146"/>
  <c r="Q43" i="146"/>
  <c r="P43" i="146"/>
  <c r="O43" i="146"/>
  <c r="N43" i="146"/>
  <c r="M43" i="146"/>
  <c r="L43" i="146"/>
  <c r="K43" i="146"/>
  <c r="J43" i="146"/>
  <c r="I43" i="146"/>
  <c r="H43" i="146"/>
  <c r="H40" i="146"/>
  <c r="AB45" i="146"/>
  <c r="AB44" i="146"/>
  <c r="AB42" i="146"/>
  <c r="AB41" i="146"/>
  <c r="AA21" i="146"/>
  <c r="Z21" i="146"/>
  <c r="Y21" i="146"/>
  <c r="X21" i="146"/>
  <c r="W21" i="146"/>
  <c r="V21" i="146"/>
  <c r="U21" i="146"/>
  <c r="T21" i="146"/>
  <c r="S21" i="146"/>
  <c r="R21" i="146"/>
  <c r="Q21" i="146"/>
  <c r="P21" i="146"/>
  <c r="O21" i="146"/>
  <c r="N21" i="146"/>
  <c r="M21" i="146"/>
  <c r="L21" i="146"/>
  <c r="K21" i="146"/>
  <c r="J21" i="146"/>
  <c r="I21" i="146"/>
  <c r="H21" i="146"/>
  <c r="AB20" i="146"/>
  <c r="AB19" i="146"/>
  <c r="AB43" i="146" l="1"/>
  <c r="AB46" i="146"/>
  <c r="AB21" i="146"/>
  <c r="K15" i="137" l="1"/>
  <c r="J10" i="137"/>
  <c r="S10" i="137"/>
  <c r="S15" i="137"/>
  <c r="J15" i="137"/>
  <c r="I15" i="137"/>
  <c r="H15" i="137"/>
  <c r="G15" i="137"/>
  <c r="F15" i="137"/>
  <c r="F10" i="137"/>
  <c r="L10" i="137"/>
  <c r="F20" i="137"/>
  <c r="AB7" i="146" l="1"/>
  <c r="AA37" i="146"/>
  <c r="Z37" i="146"/>
  <c r="Y37" i="146"/>
  <c r="X37" i="146"/>
  <c r="W37" i="146"/>
  <c r="V37" i="146"/>
  <c r="U37" i="146"/>
  <c r="T37" i="146"/>
  <c r="S37" i="146"/>
  <c r="R37" i="146"/>
  <c r="Q37" i="146"/>
  <c r="P37" i="146"/>
  <c r="O37" i="146"/>
  <c r="N37" i="146"/>
  <c r="M37" i="146"/>
  <c r="L37" i="146"/>
  <c r="K37" i="146"/>
  <c r="J37" i="146"/>
  <c r="I37" i="146"/>
  <c r="H37" i="146"/>
  <c r="AB36" i="146"/>
  <c r="AB35" i="146"/>
  <c r="AH9" i="135"/>
  <c r="M26" i="36"/>
  <c r="K29" i="137"/>
  <c r="K24" i="137"/>
  <c r="K27" i="137" s="1"/>
  <c r="K20" i="137"/>
  <c r="K19" i="137" s="1"/>
  <c r="L15" i="137"/>
  <c r="M15" i="137"/>
  <c r="N15" i="137"/>
  <c r="O15" i="137"/>
  <c r="P15" i="137"/>
  <c r="Q15" i="137"/>
  <c r="R15" i="137"/>
  <c r="T15" i="137"/>
  <c r="U15" i="137"/>
  <c r="V15" i="137"/>
  <c r="W15" i="137"/>
  <c r="X15" i="137"/>
  <c r="Y15" i="137"/>
  <c r="Z15" i="137"/>
  <c r="AA15" i="137"/>
  <c r="AB15" i="137"/>
  <c r="AC15" i="137"/>
  <c r="AD15" i="137"/>
  <c r="H56" i="146"/>
  <c r="H57" i="146" s="1"/>
  <c r="H49" i="146"/>
  <c r="H34" i="146"/>
  <c r="H31" i="146"/>
  <c r="H28" i="146"/>
  <c r="H50" i="146" s="1"/>
  <c r="H18" i="146"/>
  <c r="H15" i="146"/>
  <c r="H8" i="141"/>
  <c r="H9" i="141" s="1"/>
  <c r="H12" i="141" s="1"/>
  <c r="I8" i="141"/>
  <c r="AA8" i="141"/>
  <c r="J8" i="141"/>
  <c r="K8" i="141"/>
  <c r="L8" i="141"/>
  <c r="M8" i="141"/>
  <c r="N8" i="141"/>
  <c r="O8" i="141"/>
  <c r="P8" i="141"/>
  <c r="Q8" i="141"/>
  <c r="R8" i="141"/>
  <c r="S8" i="141"/>
  <c r="T8" i="141"/>
  <c r="U8" i="141"/>
  <c r="V8" i="141"/>
  <c r="W8" i="141"/>
  <c r="X8" i="141"/>
  <c r="Y8" i="141"/>
  <c r="Z8" i="141"/>
  <c r="AA49" i="146"/>
  <c r="Z49" i="146"/>
  <c r="Y49" i="146"/>
  <c r="X49" i="146"/>
  <c r="W49" i="146"/>
  <c r="V49" i="146"/>
  <c r="U49" i="146"/>
  <c r="T49" i="146"/>
  <c r="S49" i="146"/>
  <c r="R49" i="146"/>
  <c r="Q49" i="146"/>
  <c r="P49" i="146"/>
  <c r="O49" i="146"/>
  <c r="N49" i="146"/>
  <c r="M49" i="146"/>
  <c r="L49" i="146"/>
  <c r="K49" i="146"/>
  <c r="J49" i="146"/>
  <c r="I49" i="146"/>
  <c r="AB48" i="146"/>
  <c r="AB47" i="146"/>
  <c r="AA56" i="146"/>
  <c r="AA57" i="146" s="1"/>
  <c r="Z56" i="146"/>
  <c r="Z57" i="146" s="1"/>
  <c r="Y56" i="146"/>
  <c r="Y57" i="146" s="1"/>
  <c r="X56" i="146"/>
  <c r="X57" i="146" s="1"/>
  <c r="W56" i="146"/>
  <c r="W57" i="146" s="1"/>
  <c r="V56" i="146"/>
  <c r="V57" i="146" s="1"/>
  <c r="U56" i="146"/>
  <c r="U57" i="146" s="1"/>
  <c r="T56" i="146"/>
  <c r="T57" i="146" s="1"/>
  <c r="S56" i="146"/>
  <c r="S57" i="146" s="1"/>
  <c r="R56" i="146"/>
  <c r="R57" i="146" s="1"/>
  <c r="Q56" i="146"/>
  <c r="Q57" i="146" s="1"/>
  <c r="P56" i="146"/>
  <c r="P57" i="146" s="1"/>
  <c r="O56" i="146"/>
  <c r="O57" i="146" s="1"/>
  <c r="N56" i="146"/>
  <c r="N57" i="146" s="1"/>
  <c r="M56" i="146"/>
  <c r="M57" i="146" s="1"/>
  <c r="L56" i="146"/>
  <c r="L57" i="146" s="1"/>
  <c r="K56" i="146"/>
  <c r="K57" i="146" s="1"/>
  <c r="J56" i="146"/>
  <c r="J57" i="146" s="1"/>
  <c r="I56" i="146"/>
  <c r="I57" i="146" s="1"/>
  <c r="AA40" i="146"/>
  <c r="Z40" i="146"/>
  <c r="Y40" i="146"/>
  <c r="X40" i="146"/>
  <c r="W40" i="146"/>
  <c r="V40" i="146"/>
  <c r="U40" i="146"/>
  <c r="T40" i="146"/>
  <c r="S40" i="146"/>
  <c r="R40" i="146"/>
  <c r="Q40" i="146"/>
  <c r="P40" i="146"/>
  <c r="O40" i="146"/>
  <c r="N40" i="146"/>
  <c r="M40" i="146"/>
  <c r="L40" i="146"/>
  <c r="K40" i="146"/>
  <c r="J40" i="146"/>
  <c r="I40" i="146"/>
  <c r="AA34" i="146"/>
  <c r="Z34" i="146"/>
  <c r="Y34" i="146"/>
  <c r="X34" i="146"/>
  <c r="W34" i="146"/>
  <c r="V34" i="146"/>
  <c r="U34" i="146"/>
  <c r="T34" i="146"/>
  <c r="S34" i="146"/>
  <c r="R34" i="146"/>
  <c r="Q34" i="146"/>
  <c r="P34" i="146"/>
  <c r="O34" i="146"/>
  <c r="N34" i="146"/>
  <c r="M34" i="146"/>
  <c r="L34" i="146"/>
  <c r="K34" i="146"/>
  <c r="J34" i="146"/>
  <c r="I34" i="146"/>
  <c r="AA31" i="146"/>
  <c r="Z31" i="146"/>
  <c r="Y31" i="146"/>
  <c r="X31" i="146"/>
  <c r="W31" i="146"/>
  <c r="V31" i="146"/>
  <c r="U31" i="146"/>
  <c r="T31" i="146"/>
  <c r="S31" i="146"/>
  <c r="R31" i="146"/>
  <c r="Q31" i="146"/>
  <c r="P31" i="146"/>
  <c r="O31" i="146"/>
  <c r="N31" i="146"/>
  <c r="M31" i="146"/>
  <c r="L31" i="146"/>
  <c r="K31" i="146"/>
  <c r="J31" i="146"/>
  <c r="I31" i="146"/>
  <c r="AA28" i="146"/>
  <c r="Z28" i="146"/>
  <c r="Z50" i="146" s="1"/>
  <c r="Y28" i="146"/>
  <c r="Y50" i="146" s="1"/>
  <c r="X28" i="146"/>
  <c r="W28" i="146"/>
  <c r="V28" i="146"/>
  <c r="U28" i="146"/>
  <c r="T28" i="146"/>
  <c r="S28" i="146"/>
  <c r="R28" i="146"/>
  <c r="R50" i="146" s="1"/>
  <c r="Q28" i="146"/>
  <c r="Q50" i="146" s="1"/>
  <c r="P28" i="146"/>
  <c r="O28" i="146"/>
  <c r="N28" i="146"/>
  <c r="M28" i="146"/>
  <c r="L28" i="146"/>
  <c r="K28" i="146"/>
  <c r="J28" i="146"/>
  <c r="J50" i="146" s="1"/>
  <c r="I28" i="146"/>
  <c r="I50" i="146" s="1"/>
  <c r="AA18" i="146"/>
  <c r="Z18" i="146"/>
  <c r="Y18" i="146"/>
  <c r="X18" i="146"/>
  <c r="W18" i="146"/>
  <c r="V18" i="146"/>
  <c r="U18" i="146"/>
  <c r="T18" i="146"/>
  <c r="S18" i="146"/>
  <c r="R18" i="146"/>
  <c r="Q18" i="146"/>
  <c r="P18" i="146"/>
  <c r="O18" i="146"/>
  <c r="N18" i="146"/>
  <c r="M18" i="146"/>
  <c r="L18" i="146"/>
  <c r="K18" i="146"/>
  <c r="J18" i="146"/>
  <c r="I18" i="146"/>
  <c r="AA15" i="146"/>
  <c r="Z15" i="146"/>
  <c r="Y15" i="146"/>
  <c r="X15" i="146"/>
  <c r="W15" i="146"/>
  <c r="V15" i="146"/>
  <c r="U15" i="146"/>
  <c r="T15" i="146"/>
  <c r="S15" i="146"/>
  <c r="R15" i="146"/>
  <c r="Q15" i="146"/>
  <c r="P15" i="146"/>
  <c r="O15" i="146"/>
  <c r="N15" i="146"/>
  <c r="M15" i="146"/>
  <c r="L15" i="146"/>
  <c r="K15" i="146"/>
  <c r="J15" i="146"/>
  <c r="I15" i="146"/>
  <c r="AA12" i="146"/>
  <c r="Z12" i="146"/>
  <c r="Y12" i="146"/>
  <c r="X12" i="146"/>
  <c r="W12" i="146"/>
  <c r="V12" i="146"/>
  <c r="U12" i="146"/>
  <c r="T12" i="146"/>
  <c r="S12" i="146"/>
  <c r="R12" i="146"/>
  <c r="Q12" i="146"/>
  <c r="P12" i="146"/>
  <c r="O12" i="146"/>
  <c r="N12" i="146"/>
  <c r="M12" i="146"/>
  <c r="L12" i="146"/>
  <c r="K12" i="146"/>
  <c r="J12" i="146"/>
  <c r="I12" i="146"/>
  <c r="H12" i="146"/>
  <c r="J9" i="146"/>
  <c r="K9" i="146"/>
  <c r="L9" i="146"/>
  <c r="M9" i="146"/>
  <c r="N9" i="146"/>
  <c r="O9" i="146"/>
  <c r="O22" i="146" s="1"/>
  <c r="P9" i="146"/>
  <c r="Q9" i="146"/>
  <c r="R9" i="146"/>
  <c r="S9" i="146"/>
  <c r="T9" i="146"/>
  <c r="U9" i="146"/>
  <c r="V9" i="146"/>
  <c r="V22" i="146" s="1"/>
  <c r="W9" i="146"/>
  <c r="W22" i="146" s="1"/>
  <c r="X9" i="146"/>
  <c r="Y9" i="146"/>
  <c r="Z9" i="146"/>
  <c r="AA9" i="146"/>
  <c r="I9" i="146"/>
  <c r="H9" i="146"/>
  <c r="K50" i="146" l="1"/>
  <c r="S50" i="146"/>
  <c r="I22" i="146"/>
  <c r="I58" i="146" s="1"/>
  <c r="T22" i="146"/>
  <c r="L50" i="146"/>
  <c r="AB50" i="146" s="1"/>
  <c r="T50" i="146"/>
  <c r="W58" i="146"/>
  <c r="U22" i="146"/>
  <c r="U58" i="146" s="1"/>
  <c r="AA50" i="146"/>
  <c r="AA22" i="146"/>
  <c r="AA58" i="146" s="1"/>
  <c r="S22" i="146"/>
  <c r="S58" i="146" s="1"/>
  <c r="K22" i="146"/>
  <c r="K58" i="146" s="1"/>
  <c r="M50" i="146"/>
  <c r="U50" i="146"/>
  <c r="Z22" i="146"/>
  <c r="Z58" i="146" s="1"/>
  <c r="R22" i="146"/>
  <c r="R58" i="146" s="1"/>
  <c r="J22" i="146"/>
  <c r="J58" i="146" s="1"/>
  <c r="N50" i="146"/>
  <c r="V50" i="146"/>
  <c r="V58" i="146" s="1"/>
  <c r="Y22" i="146"/>
  <c r="Y58" i="146" s="1"/>
  <c r="Q22" i="146"/>
  <c r="Q58" i="146" s="1"/>
  <c r="O50" i="146"/>
  <c r="O58" i="146" s="1"/>
  <c r="W50" i="146"/>
  <c r="X22" i="146"/>
  <c r="P22" i="146"/>
  <c r="P50" i="146"/>
  <c r="X50" i="146"/>
  <c r="N22" i="146"/>
  <c r="N58" i="146" s="1"/>
  <c r="M22" i="146"/>
  <c r="M58" i="146" s="1"/>
  <c r="L22" i="146"/>
  <c r="H22" i="146"/>
  <c r="AB40" i="146"/>
  <c r="AB37" i="146"/>
  <c r="J9" i="141"/>
  <c r="J12" i="141" s="1"/>
  <c r="I9" i="141"/>
  <c r="I12" i="141" s="1"/>
  <c r="U9" i="141"/>
  <c r="U12" i="141" s="1"/>
  <c r="S9" i="141"/>
  <c r="S12" i="141" s="1"/>
  <c r="V9" i="141"/>
  <c r="V12" i="141" s="1"/>
  <c r="P9" i="141"/>
  <c r="P12" i="141" s="1"/>
  <c r="T9" i="141"/>
  <c r="T12" i="141" s="1"/>
  <c r="Q9" i="141"/>
  <c r="Q12" i="141" s="1"/>
  <c r="R9" i="141"/>
  <c r="R12" i="141" s="1"/>
  <c r="W9" i="141"/>
  <c r="W12" i="141" s="1"/>
  <c r="L9" i="141"/>
  <c r="L12" i="141" s="1"/>
  <c r="X9" i="141"/>
  <c r="X12" i="141" s="1"/>
  <c r="K9" i="141"/>
  <c r="K12" i="141" s="1"/>
  <c r="M9" i="141"/>
  <c r="M12" i="141" s="1"/>
  <c r="Y9" i="141"/>
  <c r="Y12" i="141" s="1"/>
  <c r="Z9" i="141"/>
  <c r="Z12" i="141" s="1"/>
  <c r="N9" i="141"/>
  <c r="N12" i="141" s="1"/>
  <c r="O9" i="141"/>
  <c r="O12" i="141" s="1"/>
  <c r="AA9" i="141"/>
  <c r="AA12" i="141" s="1"/>
  <c r="AB49" i="146"/>
  <c r="AB57" i="146"/>
  <c r="P58" i="146" l="1"/>
  <c r="X58" i="146"/>
  <c r="AB22" i="146"/>
  <c r="H58" i="146"/>
  <c r="T58" i="146"/>
  <c r="L58" i="146"/>
  <c r="I14" i="134"/>
  <c r="I11" i="134"/>
  <c r="F36" i="133" l="1"/>
  <c r="T36" i="133"/>
  <c r="S36" i="133"/>
  <c r="AB55" i="146"/>
  <c r="AB56" i="146"/>
  <c r="AB54" i="146"/>
  <c r="AB39" i="146"/>
  <c r="AB38" i="146"/>
  <c r="AB34" i="146"/>
  <c r="AB33" i="146"/>
  <c r="AB32" i="146"/>
  <c r="AB31" i="146"/>
  <c r="AB30" i="146"/>
  <c r="AB29" i="146"/>
  <c r="AB28" i="146"/>
  <c r="AB27" i="146"/>
  <c r="AB26" i="146"/>
  <c r="AB18" i="146"/>
  <c r="AB17" i="146"/>
  <c r="AB16" i="146"/>
  <c r="AB15" i="146"/>
  <c r="AB14" i="146"/>
  <c r="AB13" i="146"/>
  <c r="AB12" i="146"/>
  <c r="AB11" i="146"/>
  <c r="AB10" i="146"/>
  <c r="AB9" i="146"/>
  <c r="AB8" i="146"/>
  <c r="H29" i="137"/>
  <c r="H24" i="137"/>
  <c r="H27" i="137" s="1"/>
  <c r="H20" i="137"/>
  <c r="H19" i="137" s="1"/>
  <c r="H10" i="137"/>
  <c r="H9" i="137" s="1"/>
  <c r="G10" i="137"/>
  <c r="E34" i="145"/>
  <c r="E31" i="145"/>
  <c r="E30" i="145"/>
  <c r="E29" i="145"/>
  <c r="E27" i="145"/>
  <c r="C26" i="145"/>
  <c r="E25" i="145"/>
  <c r="E24" i="145"/>
  <c r="C24" i="145"/>
  <c r="E23" i="145"/>
  <c r="C23" i="145"/>
  <c r="E20" i="145"/>
  <c r="E26" i="145" s="1"/>
  <c r="K11" i="135"/>
  <c r="K12" i="135" s="1"/>
  <c r="K13" i="135" s="1"/>
  <c r="L11" i="135"/>
  <c r="L12" i="135" s="1"/>
  <c r="L13" i="135" s="1"/>
  <c r="I27" i="36"/>
  <c r="I15" i="36"/>
  <c r="H15" i="36"/>
  <c r="AB58" i="146" l="1"/>
  <c r="H8" i="137"/>
  <c r="H23" i="137" s="1"/>
  <c r="H28" i="137" s="1"/>
  <c r="H32" i="137" s="1"/>
  <c r="E28" i="145"/>
  <c r="E32" i="145" s="1"/>
  <c r="E33" i="145" s="1"/>
  <c r="E35" i="145" s="1"/>
  <c r="H24" i="36" l="1"/>
  <c r="F19" i="137"/>
  <c r="AH10" i="135"/>
  <c r="AG11" i="135"/>
  <c r="AG12" i="135" s="1"/>
  <c r="AF11" i="135"/>
  <c r="AF12" i="135" s="1"/>
  <c r="AE11" i="135"/>
  <c r="AE12" i="135" s="1"/>
  <c r="AD11" i="135"/>
  <c r="AD12" i="135" s="1"/>
  <c r="AC11" i="135"/>
  <c r="AC12" i="135" s="1"/>
  <c r="AB11" i="135"/>
  <c r="AB12" i="135" s="1"/>
  <c r="AA11" i="135"/>
  <c r="AA12" i="135" s="1"/>
  <c r="Z11" i="135"/>
  <c r="Z12" i="135" s="1"/>
  <c r="Y11" i="135"/>
  <c r="Y12" i="135" s="1"/>
  <c r="X11" i="135"/>
  <c r="X12" i="135" s="1"/>
  <c r="W11" i="135"/>
  <c r="W12" i="135" s="1"/>
  <c r="V11" i="135"/>
  <c r="V12" i="135" s="1"/>
  <c r="U11" i="135"/>
  <c r="U12" i="135" s="1"/>
  <c r="T11" i="135"/>
  <c r="T12" i="135" s="1"/>
  <c r="S11" i="135"/>
  <c r="S12" i="135" s="1"/>
  <c r="R11" i="135"/>
  <c r="R12" i="135" s="1"/>
  <c r="Q11" i="135"/>
  <c r="Q12" i="135" s="1"/>
  <c r="P11" i="135"/>
  <c r="P12" i="135" s="1"/>
  <c r="O11" i="135"/>
  <c r="O12" i="135" s="1"/>
  <c r="N11" i="135"/>
  <c r="N12" i="135" s="1"/>
  <c r="J11" i="135"/>
  <c r="J12" i="135" s="1"/>
  <c r="M11" i="135"/>
  <c r="I11" i="135"/>
  <c r="I12" i="135" s="1"/>
  <c r="J24" i="36"/>
  <c r="K24" i="36"/>
  <c r="L24" i="36"/>
  <c r="K55" i="137"/>
  <c r="V55" i="137"/>
  <c r="W55" i="137"/>
  <c r="X55" i="137"/>
  <c r="Y55" i="137"/>
  <c r="Z55" i="137"/>
  <c r="AA55" i="137"/>
  <c r="U55" i="137"/>
  <c r="G29" i="137"/>
  <c r="M13" i="135" l="1"/>
  <c r="M12" i="135"/>
  <c r="AH12" i="135" s="1"/>
  <c r="F9" i="137"/>
  <c r="F8" i="137" s="1"/>
  <c r="F23" i="137" s="1"/>
  <c r="H25" i="36"/>
  <c r="H27" i="36" s="1"/>
  <c r="AH8" i="135"/>
  <c r="M16" i="36"/>
  <c r="K15" i="36"/>
  <c r="K25" i="36" l="1"/>
  <c r="K27" i="36" s="1"/>
  <c r="AA13" i="135"/>
  <c r="M21" i="36" l="1"/>
  <c r="M23" i="36" l="1"/>
  <c r="M22" i="36"/>
  <c r="M20" i="36"/>
  <c r="M19" i="36"/>
  <c r="M18" i="36"/>
  <c r="M17" i="36"/>
  <c r="L15" i="36"/>
  <c r="J15" i="36"/>
  <c r="M14" i="36"/>
  <c r="M13" i="36"/>
  <c r="M12" i="36"/>
  <c r="M11" i="36"/>
  <c r="M10" i="36"/>
  <c r="M9" i="36"/>
  <c r="M8" i="36"/>
  <c r="M7" i="36"/>
  <c r="J25" i="36" l="1"/>
  <c r="J27" i="36" s="1"/>
  <c r="L25" i="36"/>
  <c r="L27" i="36" s="1"/>
  <c r="M24" i="36"/>
  <c r="M15" i="36"/>
  <c r="G9" i="137"/>
  <c r="G8" i="137" s="1"/>
  <c r="V10" i="137"/>
  <c r="V9" i="137" s="1"/>
  <c r="W10" i="137"/>
  <c r="W9" i="137" s="1"/>
  <c r="X10" i="137"/>
  <c r="X9" i="137" s="1"/>
  <c r="Y10" i="137"/>
  <c r="Y9" i="137" s="1"/>
  <c r="Z10" i="137"/>
  <c r="Z9" i="137" s="1"/>
  <c r="AA10" i="137"/>
  <c r="AA9" i="137" s="1"/>
  <c r="AB10" i="137"/>
  <c r="AB9" i="137" s="1"/>
  <c r="V20" i="137"/>
  <c r="V19" i="137" s="1"/>
  <c r="W20" i="137"/>
  <c r="W19" i="137" s="1"/>
  <c r="X20" i="137"/>
  <c r="X19" i="137" s="1"/>
  <c r="Y20" i="137"/>
  <c r="Y19" i="137" s="1"/>
  <c r="Z20" i="137"/>
  <c r="Z19" i="137" s="1"/>
  <c r="AA20" i="137"/>
  <c r="AA19" i="137" s="1"/>
  <c r="AB20" i="137"/>
  <c r="AB19" i="137" s="1"/>
  <c r="V24" i="137"/>
  <c r="V27" i="137" s="1"/>
  <c r="W24" i="137"/>
  <c r="W27" i="137" s="1"/>
  <c r="X24" i="137"/>
  <c r="X27" i="137" s="1"/>
  <c r="Y24" i="137"/>
  <c r="Y27" i="137" s="1"/>
  <c r="Z24" i="137"/>
  <c r="Z27" i="137" s="1"/>
  <c r="AA24" i="137"/>
  <c r="AA27" i="137" s="1"/>
  <c r="AB24" i="137"/>
  <c r="AB27" i="137" s="1"/>
  <c r="V29" i="137"/>
  <c r="W29" i="137"/>
  <c r="X29" i="137"/>
  <c r="Y29" i="137"/>
  <c r="Z29" i="137"/>
  <c r="AA29" i="137"/>
  <c r="AB29" i="137"/>
  <c r="AD55" i="137"/>
  <c r="AC55" i="137"/>
  <c r="AB55" i="137"/>
  <c r="T55" i="137"/>
  <c r="S55" i="137"/>
  <c r="R55" i="137"/>
  <c r="Q55" i="137"/>
  <c r="P55" i="137"/>
  <c r="O55" i="137"/>
  <c r="N55" i="137"/>
  <c r="M55" i="137"/>
  <c r="L55" i="137"/>
  <c r="AD29" i="137"/>
  <c r="AC29" i="137"/>
  <c r="U29" i="137"/>
  <c r="T29" i="137"/>
  <c r="S29" i="137"/>
  <c r="R29" i="137"/>
  <c r="Q29" i="137"/>
  <c r="P29" i="137"/>
  <c r="O29" i="137"/>
  <c r="N29" i="137"/>
  <c r="M29" i="137"/>
  <c r="L29" i="137"/>
  <c r="J29" i="137"/>
  <c r="I29" i="137"/>
  <c r="F29" i="137"/>
  <c r="AD24" i="137"/>
  <c r="AD27" i="137" s="1"/>
  <c r="AC24" i="137"/>
  <c r="AC27" i="137" s="1"/>
  <c r="U24" i="137"/>
  <c r="U27" i="137" s="1"/>
  <c r="T24" i="137"/>
  <c r="T27" i="137" s="1"/>
  <c r="S24" i="137"/>
  <c r="S27" i="137" s="1"/>
  <c r="R24" i="137"/>
  <c r="R27" i="137" s="1"/>
  <c r="Q24" i="137"/>
  <c r="Q27" i="137" s="1"/>
  <c r="P24" i="137"/>
  <c r="P27" i="137" s="1"/>
  <c r="O24" i="137"/>
  <c r="O27" i="137" s="1"/>
  <c r="N24" i="137"/>
  <c r="N27" i="137" s="1"/>
  <c r="M24" i="137"/>
  <c r="M27" i="137" s="1"/>
  <c r="L24" i="137"/>
  <c r="L27" i="137" s="1"/>
  <c r="J24" i="137"/>
  <c r="J27" i="137" s="1"/>
  <c r="I24" i="137"/>
  <c r="I27" i="137" s="1"/>
  <c r="G24" i="137"/>
  <c r="G27" i="137" s="1"/>
  <c r="F24" i="137"/>
  <c r="F27" i="137" s="1"/>
  <c r="AD20" i="137"/>
  <c r="AD19" i="137" s="1"/>
  <c r="AC20" i="137"/>
  <c r="AC19" i="137" s="1"/>
  <c r="U20" i="137"/>
  <c r="U19" i="137" s="1"/>
  <c r="T20" i="137"/>
  <c r="T19" i="137" s="1"/>
  <c r="S20" i="137"/>
  <c r="S19" i="137" s="1"/>
  <c r="R20" i="137"/>
  <c r="R19" i="137" s="1"/>
  <c r="Q20" i="137"/>
  <c r="Q19" i="137" s="1"/>
  <c r="P20" i="137"/>
  <c r="P19" i="137" s="1"/>
  <c r="O20" i="137"/>
  <c r="O19" i="137" s="1"/>
  <c r="N20" i="137"/>
  <c r="N19" i="137" s="1"/>
  <c r="M20" i="137"/>
  <c r="M19" i="137" s="1"/>
  <c r="L20" i="137"/>
  <c r="L19" i="137" s="1"/>
  <c r="J20" i="137"/>
  <c r="J19" i="137" s="1"/>
  <c r="I20" i="137"/>
  <c r="G20" i="137"/>
  <c r="G19" i="137" s="1"/>
  <c r="AD10" i="137"/>
  <c r="AD9" i="137" s="1"/>
  <c r="AC10" i="137"/>
  <c r="AC9" i="137" s="1"/>
  <c r="U10" i="137"/>
  <c r="U9" i="137" s="1"/>
  <c r="T10" i="137"/>
  <c r="T9" i="137" s="1"/>
  <c r="S9" i="137"/>
  <c r="R10" i="137"/>
  <c r="R9" i="137" s="1"/>
  <c r="Q10" i="137"/>
  <c r="Q9" i="137" s="1"/>
  <c r="P10" i="137"/>
  <c r="P9" i="137" s="1"/>
  <c r="O10" i="137"/>
  <c r="O9" i="137" s="1"/>
  <c r="N10" i="137"/>
  <c r="N9" i="137" s="1"/>
  <c r="M10" i="137"/>
  <c r="M9" i="137" s="1"/>
  <c r="L9" i="137"/>
  <c r="K10" i="137"/>
  <c r="K9" i="137" s="1"/>
  <c r="K8" i="137" s="1"/>
  <c r="K23" i="137" s="1"/>
  <c r="K28" i="137" s="1"/>
  <c r="J9" i="137"/>
  <c r="I10" i="137"/>
  <c r="I9" i="137" s="1"/>
  <c r="M25" i="36" l="1"/>
  <c r="L8" i="137"/>
  <c r="L23" i="137" s="1"/>
  <c r="L28" i="137" s="1"/>
  <c r="L32" i="137" s="1"/>
  <c r="AB8" i="137"/>
  <c r="AB23" i="137" s="1"/>
  <c r="AB28" i="137" s="1"/>
  <c r="AB32" i="137" s="1"/>
  <c r="I8" i="137"/>
  <c r="R8" i="137"/>
  <c r="R23" i="137" s="1"/>
  <c r="R28" i="137" s="1"/>
  <c r="R32" i="137" s="1"/>
  <c r="S8" i="137"/>
  <c r="S23" i="137" s="1"/>
  <c r="S28" i="137" s="1"/>
  <c r="S32" i="137" s="1"/>
  <c r="M27" i="36"/>
  <c r="J28" i="36" s="1"/>
  <c r="N8" i="137"/>
  <c r="N23" i="137" s="1"/>
  <c r="N28" i="137" s="1"/>
  <c r="N32" i="137" s="1"/>
  <c r="AC8" i="137"/>
  <c r="AC23" i="137" s="1"/>
  <c r="AC28" i="137" s="1"/>
  <c r="AC32" i="137" s="1"/>
  <c r="Z8" i="137"/>
  <c r="Z23" i="137" s="1"/>
  <c r="Z28" i="137" s="1"/>
  <c r="Z32" i="137" s="1"/>
  <c r="AD8" i="137"/>
  <c r="AD23" i="137" s="1"/>
  <c r="AD28" i="137" s="1"/>
  <c r="AD32" i="137" s="1"/>
  <c r="P8" i="137"/>
  <c r="P23" i="137" s="1"/>
  <c r="P28" i="137" s="1"/>
  <c r="P32" i="137" s="1"/>
  <c r="X8" i="137"/>
  <c r="X23" i="137" s="1"/>
  <c r="X28" i="137" s="1"/>
  <c r="X32" i="137" s="1"/>
  <c r="Q8" i="137"/>
  <c r="Q23" i="137" s="1"/>
  <c r="Q28" i="137" s="1"/>
  <c r="Q32" i="137" s="1"/>
  <c r="W8" i="137"/>
  <c r="W23" i="137" s="1"/>
  <c r="W28" i="137" s="1"/>
  <c r="W32" i="137" s="1"/>
  <c r="G23" i="137"/>
  <c r="G28" i="137" s="1"/>
  <c r="G32" i="137" s="1"/>
  <c r="M8" i="137"/>
  <c r="M23" i="137" s="1"/>
  <c r="M28" i="137" s="1"/>
  <c r="M32" i="137" s="1"/>
  <c r="U8" i="137"/>
  <c r="U23" i="137" s="1"/>
  <c r="U28" i="137" s="1"/>
  <c r="U32" i="137" s="1"/>
  <c r="J56" i="137"/>
  <c r="Y8" i="137"/>
  <c r="Y23" i="137" s="1"/>
  <c r="Y28" i="137" s="1"/>
  <c r="Y32" i="137" s="1"/>
  <c r="O8" i="137"/>
  <c r="O23" i="137" s="1"/>
  <c r="O28" i="137" s="1"/>
  <c r="O32" i="137" s="1"/>
  <c r="AA8" i="137"/>
  <c r="AA23" i="137" s="1"/>
  <c r="AA28" i="137" s="1"/>
  <c r="AA32" i="137" s="1"/>
  <c r="J8" i="137"/>
  <c r="J23" i="137" s="1"/>
  <c r="J28" i="137" s="1"/>
  <c r="J32" i="137" s="1"/>
  <c r="T8" i="137"/>
  <c r="T23" i="137" s="1"/>
  <c r="T28" i="137" s="1"/>
  <c r="T32" i="137" s="1"/>
  <c r="V8" i="137"/>
  <c r="V23" i="137" s="1"/>
  <c r="V28" i="137" s="1"/>
  <c r="V32" i="137" s="1"/>
  <c r="I19" i="137"/>
  <c r="F28" i="137"/>
  <c r="I28" i="36" l="1"/>
  <c r="H28" i="36"/>
  <c r="M28" i="36" s="1"/>
  <c r="K32" i="137"/>
  <c r="I23" i="137"/>
  <c r="I28" i="137" s="1"/>
  <c r="I32" i="137" s="1"/>
  <c r="F32" i="137"/>
  <c r="AH11" i="135" l="1"/>
  <c r="AH13" i="135" s="1"/>
  <c r="V13" i="135"/>
  <c r="N13" i="135"/>
  <c r="I15" i="134" l="1"/>
  <c r="I16" i="134" s="1"/>
  <c r="AE13" i="135"/>
  <c r="Z13" i="135"/>
  <c r="Y13" i="135"/>
  <c r="AC13" i="135"/>
  <c r="R13" i="135"/>
  <c r="U13" i="135"/>
  <c r="X13" i="135"/>
  <c r="I13" i="135"/>
  <c r="P13" i="135"/>
  <c r="AD13" i="135"/>
  <c r="O13" i="135"/>
  <c r="W13" i="135"/>
  <c r="S13" i="135"/>
  <c r="AF13" i="135"/>
  <c r="AB13" i="135"/>
  <c r="J13" i="135"/>
  <c r="AG13" i="135"/>
  <c r="T13" i="135"/>
  <c r="Q13" i="135"/>
  <c r="Q36" i="133" l="1"/>
  <c r="R36" i="133"/>
  <c r="U36" i="133"/>
  <c r="Q42" i="133"/>
  <c r="R42" i="133"/>
  <c r="S42" i="133"/>
  <c r="U42" i="133"/>
  <c r="Y42" i="133"/>
  <c r="X42" i="133"/>
  <c r="W42" i="133"/>
  <c r="V42" i="133"/>
  <c r="P42" i="133"/>
  <c r="O42" i="133"/>
  <c r="N42" i="133"/>
  <c r="M42" i="133"/>
  <c r="L42" i="133"/>
  <c r="K42" i="133"/>
  <c r="J42" i="133"/>
  <c r="I42" i="133"/>
  <c r="H42" i="133"/>
  <c r="G42" i="133"/>
  <c r="F42" i="133"/>
  <c r="Z41" i="133"/>
  <c r="Z40" i="133"/>
  <c r="Z39" i="133"/>
  <c r="Z38" i="133"/>
  <c r="Z37" i="133"/>
  <c r="Y36" i="133"/>
  <c r="X36" i="133"/>
  <c r="W36" i="133"/>
  <c r="V36" i="133"/>
  <c r="P36" i="133"/>
  <c r="O36" i="133"/>
  <c r="N36" i="133"/>
  <c r="M36" i="133"/>
  <c r="L36" i="133"/>
  <c r="K36" i="133"/>
  <c r="K43" i="133" s="1"/>
  <c r="K44" i="133" s="1"/>
  <c r="J36" i="133"/>
  <c r="I36" i="133"/>
  <c r="H36" i="133"/>
  <c r="G36" i="133"/>
  <c r="Z35" i="133"/>
  <c r="Z31" i="133"/>
  <c r="Z27" i="133"/>
  <c r="E22" i="133"/>
  <c r="E16" i="133"/>
  <c r="F43" i="133" l="1"/>
  <c r="F44" i="133" s="1"/>
  <c r="N43" i="133"/>
  <c r="N44" i="133" s="1"/>
  <c r="G43" i="133"/>
  <c r="G44" i="133" s="1"/>
  <c r="R43" i="133"/>
  <c r="R44" i="133" s="1"/>
  <c r="O43" i="133"/>
  <c r="O44" i="133" s="1"/>
  <c r="I43" i="133"/>
  <c r="I44" i="133" s="1"/>
  <c r="V43" i="133"/>
  <c r="V44" i="133" s="1"/>
  <c r="X43" i="133"/>
  <c r="X44" i="133" s="1"/>
  <c r="M43" i="133"/>
  <c r="M44" i="133" s="1"/>
  <c r="U43" i="133"/>
  <c r="U44" i="133" s="1"/>
  <c r="J43" i="133"/>
  <c r="J44" i="133" s="1"/>
  <c r="W43" i="133"/>
  <c r="W44" i="133" s="1"/>
  <c r="Q43" i="133"/>
  <c r="Q44" i="133" s="1"/>
  <c r="E23" i="133"/>
  <c r="E44" i="133" s="1"/>
  <c r="S43" i="133"/>
  <c r="S44" i="133" s="1"/>
  <c r="H43" i="133"/>
  <c r="H44" i="133" s="1"/>
  <c r="L43" i="133"/>
  <c r="L44" i="133" s="1"/>
  <c r="P43" i="133"/>
  <c r="P44" i="133" s="1"/>
  <c r="Y43" i="133"/>
  <c r="Y44" i="133" s="1"/>
  <c r="Z42" i="133"/>
  <c r="Z36" i="133"/>
  <c r="Z44" i="133" l="1"/>
  <c r="Z43" i="133"/>
  <c r="G12" i="9"/>
  <c r="F12" i="9"/>
  <c r="K28" i="36" l="1"/>
  <c r="L28"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5" authorId="0" shapeId="0" xr:uid="{00000000-0006-0000-0800-000001000000}">
      <text>
        <r>
          <rPr>
            <b/>
            <sz val="9"/>
            <color indexed="81"/>
            <rFont val="ＭＳ Ｐゴシック"/>
            <family val="3"/>
            <charset val="128"/>
          </rPr>
          <t>SPCの最終的な払込資本金の額をマイナスで入力してください。</t>
        </r>
      </text>
    </comment>
  </commentList>
</comments>
</file>

<file path=xl/sharedStrings.xml><?xml version="1.0" encoding="utf-8"?>
<sst xmlns="http://schemas.openxmlformats.org/spreadsheetml/2006/main" count="1486" uniqueCount="870">
  <si>
    <t>１．SPC</t>
    <phoneticPr fontId="28"/>
  </si>
  <si>
    <t>NO.</t>
    <phoneticPr fontId="28"/>
  </si>
  <si>
    <t>様式NO.</t>
    <rPh sb="0" eb="2">
      <t>ヨウシキ</t>
    </rPh>
    <phoneticPr fontId="28"/>
  </si>
  <si>
    <t>名称</t>
    <rPh sb="0" eb="2">
      <t>メイショウ</t>
    </rPh>
    <phoneticPr fontId="28"/>
  </si>
  <si>
    <t>フォーム</t>
    <phoneticPr fontId="28"/>
  </si>
  <si>
    <t>WORD</t>
    <phoneticPr fontId="28"/>
  </si>
  <si>
    <t>EXCEL</t>
    <phoneticPr fontId="28"/>
  </si>
  <si>
    <t>様式第1号</t>
    <phoneticPr fontId="28"/>
  </si>
  <si>
    <t>入札説明書等に関する質問書</t>
    <phoneticPr fontId="28"/>
  </si>
  <si>
    <t>△</t>
    <phoneticPr fontId="28"/>
  </si>
  <si>
    <t>○</t>
    <phoneticPr fontId="28"/>
  </si>
  <si>
    <t>参加表明書</t>
    <phoneticPr fontId="28"/>
  </si>
  <si>
    <t>構成員及び協力企業一覧表</t>
    <phoneticPr fontId="28"/>
  </si>
  <si>
    <t>委任状（代表企業）</t>
    <phoneticPr fontId="28"/>
  </si>
  <si>
    <t>委任状（代理人）</t>
    <phoneticPr fontId="28"/>
  </si>
  <si>
    <t>各業務を担当する者の要件を証明する書類　　※表紙</t>
    <phoneticPr fontId="28"/>
  </si>
  <si>
    <t>入札辞退届</t>
    <phoneticPr fontId="28"/>
  </si>
  <si>
    <t>対面的対話への参加申込書</t>
    <phoneticPr fontId="28"/>
  </si>
  <si>
    <t>対面的対話における確認事項</t>
    <phoneticPr fontId="28"/>
  </si>
  <si>
    <t>要求水準に関する誓約書</t>
    <phoneticPr fontId="28"/>
  </si>
  <si>
    <t>入札書</t>
    <phoneticPr fontId="28"/>
  </si>
  <si>
    <t>○</t>
    <phoneticPr fontId="28"/>
  </si>
  <si>
    <t>※ フォームの△は説明書きがあることを示す。○は様式自体を示す。</t>
    <rPh sb="9" eb="11">
      <t>セツメイ</t>
    </rPh>
    <rPh sb="11" eb="12">
      <t>ガ</t>
    </rPh>
    <rPh sb="19" eb="20">
      <t>シメ</t>
    </rPh>
    <rPh sb="24" eb="26">
      <t>ヨウシキ</t>
    </rPh>
    <rPh sb="26" eb="28">
      <t>ジタイ</t>
    </rPh>
    <rPh sb="29" eb="30">
      <t>シメ</t>
    </rPh>
    <phoneticPr fontId="28"/>
  </si>
  <si>
    <t>１．対面的対話における確認事項</t>
    <rPh sb="2" eb="5">
      <t>タイメンテキ</t>
    </rPh>
    <rPh sb="5" eb="7">
      <t>タイワ</t>
    </rPh>
    <rPh sb="11" eb="13">
      <t>カクニン</t>
    </rPh>
    <rPh sb="13" eb="15">
      <t>ジコウ</t>
    </rPh>
    <phoneticPr fontId="28"/>
  </si>
  <si>
    <t>No.</t>
    <phoneticPr fontId="28"/>
  </si>
  <si>
    <t>書類名</t>
    <rPh sb="0" eb="2">
      <t>ショルイ</t>
    </rPh>
    <rPh sb="2" eb="3">
      <t>メイ</t>
    </rPh>
    <phoneticPr fontId="28"/>
  </si>
  <si>
    <t>質問内容</t>
    <rPh sb="0" eb="2">
      <t>シツモン</t>
    </rPh>
    <rPh sb="2" eb="4">
      <t>ナイヨウ</t>
    </rPh>
    <phoneticPr fontId="28"/>
  </si>
  <si>
    <t>※1</t>
    <phoneticPr fontId="28"/>
  </si>
  <si>
    <t>※2</t>
    <phoneticPr fontId="28"/>
  </si>
  <si>
    <t>※3</t>
    <phoneticPr fontId="28"/>
  </si>
  <si>
    <t>No.</t>
    <phoneticPr fontId="28"/>
  </si>
  <si>
    <t>出資者</t>
    <rPh sb="0" eb="2">
      <t>シュッシ</t>
    </rPh>
    <rPh sb="2" eb="3">
      <t>シャ</t>
    </rPh>
    <phoneticPr fontId="28"/>
  </si>
  <si>
    <t>出資金額</t>
    <rPh sb="0" eb="2">
      <t>シュッシ</t>
    </rPh>
    <rPh sb="2" eb="4">
      <t>キンガク</t>
    </rPh>
    <phoneticPr fontId="28"/>
  </si>
  <si>
    <t>出資比率</t>
    <rPh sb="0" eb="2">
      <t>シュッシ</t>
    </rPh>
    <rPh sb="2" eb="4">
      <t>ヒリツ</t>
    </rPh>
    <phoneticPr fontId="15"/>
  </si>
  <si>
    <t>出資者名</t>
    <rPh sb="0" eb="2">
      <t>シュッシ</t>
    </rPh>
    <rPh sb="2" eb="3">
      <t>シャ</t>
    </rPh>
    <rPh sb="3" eb="4">
      <t>メイ</t>
    </rPh>
    <phoneticPr fontId="28"/>
  </si>
  <si>
    <t>役割</t>
    <rPh sb="0" eb="2">
      <t>ヤクワリ</t>
    </rPh>
    <phoneticPr fontId="28"/>
  </si>
  <si>
    <t>（単位：円）</t>
    <rPh sb="1" eb="3">
      <t>タンイ</t>
    </rPh>
    <rPh sb="4" eb="5">
      <t>エン</t>
    </rPh>
    <phoneticPr fontId="28"/>
  </si>
  <si>
    <t>（単位：％）</t>
    <rPh sb="1" eb="3">
      <t>タンイ</t>
    </rPh>
    <phoneticPr fontId="15"/>
  </si>
  <si>
    <t>代表企業</t>
    <rPh sb="0" eb="2">
      <t>ダイヒョウ</t>
    </rPh>
    <rPh sb="2" eb="4">
      <t>キギョウ</t>
    </rPh>
    <phoneticPr fontId="28"/>
  </si>
  <si>
    <t>［　　　　　　　　　　］を行う者</t>
    <rPh sb="13" eb="14">
      <t>オコナ</t>
    </rPh>
    <rPh sb="15" eb="16">
      <t>モノ</t>
    </rPh>
    <phoneticPr fontId="28"/>
  </si>
  <si>
    <t>構成員</t>
    <rPh sb="0" eb="3">
      <t>コウセイイン</t>
    </rPh>
    <phoneticPr fontId="28"/>
  </si>
  <si>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28"/>
  </si>
  <si>
    <t>SPCの損益計算書</t>
    <rPh sb="4" eb="6">
      <t>ソンエキ</t>
    </rPh>
    <rPh sb="6" eb="8">
      <t>ケイサン</t>
    </rPh>
    <rPh sb="8" eb="9">
      <t>ショ</t>
    </rPh>
    <phoneticPr fontId="28"/>
  </si>
  <si>
    <t>合　計</t>
    <rPh sb="0" eb="1">
      <t>ゴウ</t>
    </rPh>
    <rPh sb="2" eb="3">
      <t>ケイ</t>
    </rPh>
    <phoneticPr fontId="28"/>
  </si>
  <si>
    <t>営業収入</t>
    <rPh sb="0" eb="2">
      <t>エイギョウ</t>
    </rPh>
    <rPh sb="2" eb="4">
      <t>シュウニュウ</t>
    </rPh>
    <phoneticPr fontId="28"/>
  </si>
  <si>
    <t>・</t>
    <phoneticPr fontId="28"/>
  </si>
  <si>
    <t>②</t>
    <phoneticPr fontId="28"/>
  </si>
  <si>
    <t>営業費用</t>
    <phoneticPr fontId="28"/>
  </si>
  <si>
    <t>資金運用収入</t>
    <rPh sb="0" eb="2">
      <t>シキン</t>
    </rPh>
    <rPh sb="2" eb="4">
      <t>ウンヨウ</t>
    </rPh>
    <rPh sb="4" eb="6">
      <t>シュウニュウ</t>
    </rPh>
    <phoneticPr fontId="28"/>
  </si>
  <si>
    <t>税引前当期利益（＝③＋⑥）</t>
    <rPh sb="0" eb="2">
      <t>ゼイビ</t>
    </rPh>
    <rPh sb="2" eb="3">
      <t>マエ</t>
    </rPh>
    <phoneticPr fontId="28"/>
  </si>
  <si>
    <t>法人税等</t>
    <rPh sb="3" eb="4">
      <t>ナド</t>
    </rPh>
    <phoneticPr fontId="28"/>
  </si>
  <si>
    <t>繰越欠損金</t>
    <rPh sb="0" eb="2">
      <t>クリコシ</t>
    </rPh>
    <rPh sb="2" eb="5">
      <t>ケッソンキン</t>
    </rPh>
    <phoneticPr fontId="28"/>
  </si>
  <si>
    <t>課税所得</t>
    <rPh sb="0" eb="2">
      <t>カゼイ</t>
    </rPh>
    <rPh sb="2" eb="4">
      <t>ショトク</t>
    </rPh>
    <phoneticPr fontId="28"/>
  </si>
  <si>
    <t>税引後当期利益（＝⑦－⑧）</t>
    <rPh sb="0" eb="2">
      <t>ゼイビ</t>
    </rPh>
    <rPh sb="2" eb="3">
      <t>ゴ</t>
    </rPh>
    <phoneticPr fontId="28"/>
  </si>
  <si>
    <t>SPCのキャッシュフロー表</t>
    <rPh sb="12" eb="13">
      <t>ヒョウ</t>
    </rPh>
    <phoneticPr fontId="28"/>
  </si>
  <si>
    <t>税引後当期利益</t>
    <rPh sb="0" eb="2">
      <t>ゼイビキ</t>
    </rPh>
    <rPh sb="2" eb="3">
      <t>ゴ</t>
    </rPh>
    <rPh sb="3" eb="5">
      <t>トウキ</t>
    </rPh>
    <rPh sb="5" eb="7">
      <t>リエキ</t>
    </rPh>
    <phoneticPr fontId="28"/>
  </si>
  <si>
    <t>出資金</t>
    <rPh sb="0" eb="3">
      <t>シュッシキン</t>
    </rPh>
    <phoneticPr fontId="28"/>
  </si>
  <si>
    <t>その他（　　　　）</t>
    <rPh sb="2" eb="3">
      <t>タ</t>
    </rPh>
    <phoneticPr fontId="28"/>
  </si>
  <si>
    <t>税引後当期損失</t>
    <rPh sb="0" eb="2">
      <t>ゼイビキ</t>
    </rPh>
    <rPh sb="2" eb="3">
      <t>ゴ</t>
    </rPh>
    <rPh sb="3" eb="5">
      <t>トウキ</t>
    </rPh>
    <rPh sb="5" eb="7">
      <t>ソンシツ</t>
    </rPh>
    <phoneticPr fontId="28"/>
  </si>
  <si>
    <t>配当前キャッシュフロー</t>
    <rPh sb="0" eb="2">
      <t>ハイトウ</t>
    </rPh>
    <rPh sb="2" eb="3">
      <t>マエ</t>
    </rPh>
    <phoneticPr fontId="28"/>
  </si>
  <si>
    <t>配当</t>
    <rPh sb="0" eb="2">
      <t>ハイトウ</t>
    </rPh>
    <phoneticPr fontId="28"/>
  </si>
  <si>
    <t>配当後キャッシュフロー（内部留保金）</t>
    <rPh sb="0" eb="2">
      <t>ハイトウ</t>
    </rPh>
    <rPh sb="2" eb="3">
      <t>ゴ</t>
    </rPh>
    <rPh sb="12" eb="14">
      <t>ナイブ</t>
    </rPh>
    <rPh sb="14" eb="17">
      <t>リュウホキン</t>
    </rPh>
    <phoneticPr fontId="28"/>
  </si>
  <si>
    <t>配当後キャッシュフロー（内部留保金）　　累計</t>
    <rPh sb="0" eb="2">
      <t>ハイトウ</t>
    </rPh>
    <rPh sb="2" eb="3">
      <t>ゴ</t>
    </rPh>
    <rPh sb="12" eb="14">
      <t>ナイブ</t>
    </rPh>
    <rPh sb="14" eb="17">
      <t>リュウホキン</t>
    </rPh>
    <rPh sb="20" eb="22">
      <t>ルイケイ</t>
    </rPh>
    <phoneticPr fontId="28"/>
  </si>
  <si>
    <t>様式集</t>
    <rPh sb="0" eb="1">
      <t>サマ</t>
    </rPh>
    <rPh sb="1" eb="2">
      <t>シキ</t>
    </rPh>
    <rPh sb="2" eb="3">
      <t>シュウ</t>
    </rPh>
    <phoneticPr fontId="64"/>
  </si>
  <si>
    <t>E-IRR（配当前キャッシュフローの出資金に対するIRR）</t>
    <rPh sb="6" eb="8">
      <t>ハイトウ</t>
    </rPh>
    <rPh sb="8" eb="9">
      <t>マエ</t>
    </rPh>
    <rPh sb="18" eb="21">
      <t>シュッシキン</t>
    </rPh>
    <rPh sb="22" eb="23">
      <t>タイ</t>
    </rPh>
    <phoneticPr fontId="28"/>
  </si>
  <si>
    <t>E-IRR算定キャッシュフロー</t>
    <rPh sb="5" eb="7">
      <t>サンテイ</t>
    </rPh>
    <phoneticPr fontId="28"/>
  </si>
  <si>
    <t>内容・算定根拠</t>
    <rPh sb="0" eb="2">
      <t>ナイヨウ</t>
    </rPh>
    <rPh sb="3" eb="5">
      <t>サンテイ</t>
    </rPh>
    <rPh sb="5" eb="7">
      <t>コンキョ</t>
    </rPh>
    <phoneticPr fontId="28"/>
  </si>
  <si>
    <t>提案単価</t>
    <rPh sb="0" eb="2">
      <t>テイアン</t>
    </rPh>
    <rPh sb="2" eb="4">
      <t>タンカ</t>
    </rPh>
    <phoneticPr fontId="28"/>
  </si>
  <si>
    <t>必要に応じ費目を増やして記入すること。</t>
    <rPh sb="0" eb="2">
      <t>ヒツヨウ</t>
    </rPh>
    <rPh sb="3" eb="4">
      <t>オウ</t>
    </rPh>
    <rPh sb="5" eb="7">
      <t>ヒモク</t>
    </rPh>
    <rPh sb="8" eb="9">
      <t>フ</t>
    </rPh>
    <rPh sb="12" eb="14">
      <t>キニュウ</t>
    </rPh>
    <phoneticPr fontId="28"/>
  </si>
  <si>
    <t>a</t>
    <phoneticPr fontId="28"/>
  </si>
  <si>
    <t>要求水準書に対する質問</t>
    <rPh sb="0" eb="2">
      <t>ヨウキュウ</t>
    </rPh>
    <rPh sb="2" eb="4">
      <t>スイジュン</t>
    </rPh>
    <rPh sb="4" eb="5">
      <t>ショ</t>
    </rPh>
    <rPh sb="6" eb="7">
      <t>タイ</t>
    </rPh>
    <rPh sb="9" eb="11">
      <t>シツモン</t>
    </rPh>
    <phoneticPr fontId="28"/>
  </si>
  <si>
    <t>人件費</t>
    <rPh sb="0" eb="3">
      <t>ジンケンヒ</t>
    </rPh>
    <phoneticPr fontId="28"/>
  </si>
  <si>
    <t>事業収支計画</t>
    <rPh sb="0" eb="2">
      <t>ジギョウ</t>
    </rPh>
    <rPh sb="2" eb="4">
      <t>シュウシ</t>
    </rPh>
    <rPh sb="4" eb="6">
      <t>ケイカク</t>
    </rPh>
    <phoneticPr fontId="28"/>
  </si>
  <si>
    <t>処理量（計画値）</t>
    <rPh sb="0" eb="2">
      <t>ショリ</t>
    </rPh>
    <rPh sb="2" eb="3">
      <t>リョウ</t>
    </rPh>
    <rPh sb="4" eb="6">
      <t>ケイカク</t>
    </rPh>
    <rPh sb="6" eb="7">
      <t>アタイ</t>
    </rPh>
    <phoneticPr fontId="28"/>
  </si>
  <si>
    <t>ｔ/年</t>
    <rPh sb="2" eb="3">
      <t>ネン</t>
    </rPh>
    <phoneticPr fontId="28"/>
  </si>
  <si>
    <t>8</t>
    <phoneticPr fontId="28"/>
  </si>
  <si>
    <t>総　計</t>
  </si>
  <si>
    <t>小　計</t>
  </si>
  <si>
    <t>その他</t>
  </si>
  <si>
    <t>※5</t>
  </si>
  <si>
    <t>※6</t>
  </si>
  <si>
    <t>※3</t>
  </si>
  <si>
    <t>※4</t>
  </si>
  <si>
    <t>※7</t>
  </si>
  <si>
    <t>様式第1号</t>
    <rPh sb="0" eb="2">
      <t>ヨウシキ</t>
    </rPh>
    <rPh sb="2" eb="3">
      <t>ダイ</t>
    </rPh>
    <rPh sb="4" eb="5">
      <t>ゴウ</t>
    </rPh>
    <phoneticPr fontId="28"/>
  </si>
  <si>
    <t>入札説明書等に関する質問書</t>
    <rPh sb="0" eb="2">
      <t>ニュウサツ</t>
    </rPh>
    <rPh sb="2" eb="5">
      <t>セツメイショ</t>
    </rPh>
    <rPh sb="5" eb="6">
      <t>ナド</t>
    </rPh>
    <rPh sb="7" eb="8">
      <t>カン</t>
    </rPh>
    <rPh sb="10" eb="12">
      <t>シツモン</t>
    </rPh>
    <rPh sb="12" eb="13">
      <t>ショ</t>
    </rPh>
    <phoneticPr fontId="28"/>
  </si>
  <si>
    <t>質問者</t>
    <rPh sb="0" eb="3">
      <t>シツモンシャ</t>
    </rPh>
    <phoneticPr fontId="28"/>
  </si>
  <si>
    <t>会社名</t>
    <rPh sb="0" eb="2">
      <t>カイシャ</t>
    </rPh>
    <rPh sb="2" eb="3">
      <t>メイ</t>
    </rPh>
    <phoneticPr fontId="28"/>
  </si>
  <si>
    <t>所在地</t>
    <rPh sb="0" eb="3">
      <t>ショザイチ</t>
    </rPh>
    <phoneticPr fontId="28"/>
  </si>
  <si>
    <t>担当者</t>
    <rPh sb="0" eb="3">
      <t>タントウシャ</t>
    </rPh>
    <phoneticPr fontId="28"/>
  </si>
  <si>
    <t>氏名</t>
    <rPh sb="0" eb="2">
      <t>シメイ</t>
    </rPh>
    <phoneticPr fontId="28"/>
  </si>
  <si>
    <t>所属</t>
    <rPh sb="0" eb="2">
      <t>ショゾク</t>
    </rPh>
    <phoneticPr fontId="28"/>
  </si>
  <si>
    <t>電話</t>
    <rPh sb="0" eb="2">
      <t>デンワ</t>
    </rPh>
    <phoneticPr fontId="28"/>
  </si>
  <si>
    <t>FAX</t>
    <phoneticPr fontId="28"/>
  </si>
  <si>
    <t>E-mail</t>
    <phoneticPr fontId="28"/>
  </si>
  <si>
    <t>SPCの出資構成</t>
    <rPh sb="4" eb="6">
      <t>シュッシ</t>
    </rPh>
    <rPh sb="6" eb="8">
      <t>コウセイ</t>
    </rPh>
    <phoneticPr fontId="28"/>
  </si>
  <si>
    <t>入札説明書に対する質問</t>
    <phoneticPr fontId="28"/>
  </si>
  <si>
    <t>No.</t>
    <phoneticPr fontId="28"/>
  </si>
  <si>
    <t>頁</t>
    <rPh sb="0" eb="1">
      <t>ページ</t>
    </rPh>
    <phoneticPr fontId="28"/>
  </si>
  <si>
    <t>大項目</t>
    <rPh sb="0" eb="3">
      <t>ダイコウモク</t>
    </rPh>
    <phoneticPr fontId="28"/>
  </si>
  <si>
    <t>中項目</t>
    <rPh sb="0" eb="1">
      <t>チュウ</t>
    </rPh>
    <rPh sb="1" eb="3">
      <t>コウモク</t>
    </rPh>
    <phoneticPr fontId="28"/>
  </si>
  <si>
    <t>小項目</t>
    <rPh sb="0" eb="3">
      <t>ショウコウモク</t>
    </rPh>
    <phoneticPr fontId="28"/>
  </si>
  <si>
    <t>項目名</t>
    <rPh sb="0" eb="2">
      <t>コウモク</t>
    </rPh>
    <rPh sb="2" eb="3">
      <t>メイ</t>
    </rPh>
    <phoneticPr fontId="28"/>
  </si>
  <si>
    <t>質問の内容</t>
    <rPh sb="0" eb="2">
      <t>シツモン</t>
    </rPh>
    <rPh sb="3" eb="5">
      <t>ナイヨウ</t>
    </rPh>
    <phoneticPr fontId="28"/>
  </si>
  <si>
    <t>例</t>
    <rPh sb="0" eb="1">
      <t>レイ</t>
    </rPh>
    <phoneticPr fontId="28"/>
  </si>
  <si>
    <t>第1章</t>
    <rPh sb="0" eb="1">
      <t>ダイ</t>
    </rPh>
    <rPh sb="2" eb="3">
      <t>ショウ</t>
    </rPh>
    <phoneticPr fontId="28"/>
  </si>
  <si>
    <t>No.</t>
    <phoneticPr fontId="28"/>
  </si>
  <si>
    <t>落札者決定基準に対する質問</t>
    <phoneticPr fontId="28"/>
  </si>
  <si>
    <t>No.</t>
    <phoneticPr fontId="28"/>
  </si>
  <si>
    <t>表中</t>
    <rPh sb="0" eb="2">
      <t>ヒョウチュウ</t>
    </rPh>
    <phoneticPr fontId="28"/>
  </si>
  <si>
    <t>様式集に対する質問</t>
    <phoneticPr fontId="28"/>
  </si>
  <si>
    <t>No.</t>
    <phoneticPr fontId="28"/>
  </si>
  <si>
    <t>様式</t>
    <rPh sb="0" eb="2">
      <t>ヨウシキ</t>
    </rPh>
    <phoneticPr fontId="28"/>
  </si>
  <si>
    <t>カナ等</t>
    <rPh sb="2" eb="3">
      <t>トウ</t>
    </rPh>
    <phoneticPr fontId="28"/>
  </si>
  <si>
    <t>基本協定書(案）に対する質問</t>
    <phoneticPr fontId="28"/>
  </si>
  <si>
    <t>No.</t>
    <phoneticPr fontId="28"/>
  </si>
  <si>
    <t>条</t>
    <rPh sb="0" eb="1">
      <t>ジョウ</t>
    </rPh>
    <phoneticPr fontId="28"/>
  </si>
  <si>
    <t>項</t>
    <rPh sb="0" eb="1">
      <t>コウ</t>
    </rPh>
    <phoneticPr fontId="28"/>
  </si>
  <si>
    <t>号</t>
    <rPh sb="0" eb="1">
      <t>ゴウ</t>
    </rPh>
    <phoneticPr fontId="28"/>
  </si>
  <si>
    <t>1</t>
    <phoneticPr fontId="28"/>
  </si>
  <si>
    <t>No.</t>
    <phoneticPr fontId="28"/>
  </si>
  <si>
    <t>※1</t>
    <phoneticPr fontId="28"/>
  </si>
  <si>
    <t>※2</t>
    <phoneticPr fontId="28"/>
  </si>
  <si>
    <t>※3</t>
    <phoneticPr fontId="28"/>
  </si>
  <si>
    <t>項目の数字入力は半角を使用すること。</t>
    <phoneticPr fontId="28"/>
  </si>
  <si>
    <t>※4</t>
    <phoneticPr fontId="28"/>
  </si>
  <si>
    <t>単位：円</t>
    <rPh sb="0" eb="2">
      <t>タンイ</t>
    </rPh>
    <rPh sb="3" eb="4">
      <t>エン</t>
    </rPh>
    <phoneticPr fontId="28"/>
  </si>
  <si>
    <t>費目</t>
    <rPh sb="0" eb="2">
      <t>ヒモク</t>
    </rPh>
    <phoneticPr fontId="28"/>
  </si>
  <si>
    <t>円/t</t>
    <rPh sb="0" eb="1">
      <t>エン</t>
    </rPh>
    <phoneticPr fontId="28"/>
  </si>
  <si>
    <t>合計</t>
    <rPh sb="0" eb="2">
      <t>ゴウケイ</t>
    </rPh>
    <phoneticPr fontId="28"/>
  </si>
  <si>
    <t>※1</t>
    <phoneticPr fontId="28"/>
  </si>
  <si>
    <t>※3</t>
    <phoneticPr fontId="28"/>
  </si>
  <si>
    <t>受付グループ名：</t>
    <rPh sb="0" eb="2">
      <t>ウケツケ</t>
    </rPh>
    <rPh sb="6" eb="7">
      <t>メイ</t>
    </rPh>
    <phoneticPr fontId="28"/>
  </si>
  <si>
    <t>合計</t>
    <rPh sb="0" eb="1">
      <t>ゴウ</t>
    </rPh>
    <rPh sb="1" eb="2">
      <t>ケイ</t>
    </rPh>
    <phoneticPr fontId="28"/>
  </si>
  <si>
    <t>人件費単価
（千円/人）</t>
    <rPh sb="0" eb="3">
      <t>ジンケンヒ</t>
    </rPh>
    <rPh sb="3" eb="5">
      <t>タンカ</t>
    </rPh>
    <rPh sb="7" eb="9">
      <t>センエン</t>
    </rPh>
    <rPh sb="10" eb="11">
      <t>ニン</t>
    </rPh>
    <phoneticPr fontId="28"/>
  </si>
  <si>
    <t>必要人数（人）</t>
    <phoneticPr fontId="28"/>
  </si>
  <si>
    <t>人件費合計
（千円）</t>
    <rPh sb="0" eb="3">
      <t>ジンケンヒ</t>
    </rPh>
    <rPh sb="3" eb="5">
      <t>ゴウケイ</t>
    </rPh>
    <rPh sb="7" eb="9">
      <t>センエン</t>
    </rPh>
    <phoneticPr fontId="28"/>
  </si>
  <si>
    <r>
      <t xml:space="preserve">職　種
</t>
    </r>
    <r>
      <rPr>
        <sz val="10"/>
        <rFont val="ＭＳ 明朝"/>
        <family val="1"/>
        <charset val="128"/>
      </rPr>
      <t>（必要な法的資格）</t>
    </r>
    <phoneticPr fontId="28"/>
  </si>
  <si>
    <t>※2</t>
    <phoneticPr fontId="28"/>
  </si>
  <si>
    <t>※4</t>
    <phoneticPr fontId="28"/>
  </si>
  <si>
    <t>※2</t>
  </si>
  <si>
    <t>管理要員</t>
    <rPh sb="0" eb="2">
      <t>カンリ</t>
    </rPh>
    <rPh sb="2" eb="4">
      <t>ヨウイン</t>
    </rPh>
    <phoneticPr fontId="28"/>
  </si>
  <si>
    <t>運転要員</t>
    <rPh sb="0" eb="2">
      <t>ウンテン</t>
    </rPh>
    <rPh sb="2" eb="4">
      <t>ヨウイン</t>
    </rPh>
    <phoneticPr fontId="28"/>
  </si>
  <si>
    <t>種別</t>
    <rPh sb="0" eb="2">
      <t>シュベツ</t>
    </rPh>
    <phoneticPr fontId="28"/>
  </si>
  <si>
    <t>機械設備工事</t>
  </si>
  <si>
    <t>4.</t>
  </si>
  <si>
    <t>5.</t>
  </si>
  <si>
    <t>6.</t>
  </si>
  <si>
    <t>7.</t>
  </si>
  <si>
    <t>8.</t>
  </si>
  <si>
    <t>配管工事</t>
    <rPh sb="0" eb="2">
      <t>ハイカン</t>
    </rPh>
    <phoneticPr fontId="28"/>
  </si>
  <si>
    <t>電気・計装工事</t>
    <rPh sb="0" eb="2">
      <t>デンキ</t>
    </rPh>
    <rPh sb="3" eb="5">
      <t>ケイソウ</t>
    </rPh>
    <rPh sb="5" eb="7">
      <t>コウジ</t>
    </rPh>
    <phoneticPr fontId="28"/>
  </si>
  <si>
    <t>共通仮設費</t>
    <rPh sb="0" eb="2">
      <t>キョウツウ</t>
    </rPh>
    <rPh sb="2" eb="4">
      <t>カセツ</t>
    </rPh>
    <rPh sb="4" eb="5">
      <t>ヒ</t>
    </rPh>
    <phoneticPr fontId="28"/>
  </si>
  <si>
    <t>現場管理費</t>
    <rPh sb="0" eb="2">
      <t>ゲンバ</t>
    </rPh>
    <rPh sb="2" eb="5">
      <t>カンリヒ</t>
    </rPh>
    <phoneticPr fontId="28"/>
  </si>
  <si>
    <t>一般管理費</t>
    <rPh sb="0" eb="2">
      <t>イッパン</t>
    </rPh>
    <rPh sb="2" eb="5">
      <t>カンリヒ</t>
    </rPh>
    <phoneticPr fontId="28"/>
  </si>
  <si>
    <t>建築工事</t>
    <rPh sb="0" eb="2">
      <t>ケンチク</t>
    </rPh>
    <phoneticPr fontId="28"/>
  </si>
  <si>
    <t>3.</t>
  </si>
  <si>
    <t>基本契約書(案）に対する質問</t>
    <rPh sb="0" eb="2">
      <t>キホン</t>
    </rPh>
    <rPh sb="2" eb="5">
      <t>ケイヤクショ</t>
    </rPh>
    <phoneticPr fontId="28"/>
  </si>
  <si>
    <t>建設工事請負契約書(案）に対する質問</t>
    <rPh sb="0" eb="2">
      <t>ケンセツ</t>
    </rPh>
    <rPh sb="2" eb="4">
      <t>コウジ</t>
    </rPh>
    <rPh sb="4" eb="6">
      <t>ウケオイ</t>
    </rPh>
    <rPh sb="6" eb="8">
      <t>ケイヤク</t>
    </rPh>
    <rPh sb="8" eb="9">
      <t>ショ</t>
    </rPh>
    <phoneticPr fontId="28"/>
  </si>
  <si>
    <t>対面的対話における確認事項</t>
    <rPh sb="0" eb="3">
      <t>タイメンテキ</t>
    </rPh>
    <rPh sb="3" eb="5">
      <t>タイワ</t>
    </rPh>
    <rPh sb="9" eb="11">
      <t>カクニン</t>
    </rPh>
    <rPh sb="11" eb="13">
      <t>ジコウ</t>
    </rPh>
    <phoneticPr fontId="28"/>
  </si>
  <si>
    <t>－</t>
    <phoneticPr fontId="28"/>
  </si>
  <si>
    <t>工事費</t>
    <rPh sb="0" eb="3">
      <t>コウジヒ</t>
    </rPh>
    <phoneticPr fontId="28"/>
  </si>
  <si>
    <t>割合</t>
    <rPh sb="0" eb="2">
      <t>ワリアイ</t>
    </rPh>
    <phoneticPr fontId="28"/>
  </si>
  <si>
    <t>1.</t>
    <phoneticPr fontId="28"/>
  </si>
  <si>
    <t>土木工事</t>
    <phoneticPr fontId="28"/>
  </si>
  <si>
    <t>2.</t>
    <phoneticPr fontId="28"/>
  </si>
  <si>
    <t>※1</t>
    <phoneticPr fontId="28"/>
  </si>
  <si>
    <t>6</t>
    <phoneticPr fontId="28"/>
  </si>
  <si>
    <t>(1)</t>
    <phoneticPr fontId="28"/>
  </si>
  <si>
    <t>1</t>
    <phoneticPr fontId="28"/>
  </si>
  <si>
    <t>目的</t>
    <rPh sb="0" eb="2">
      <t>モクテキ</t>
    </rPh>
    <phoneticPr fontId="28"/>
  </si>
  <si>
    <t>単位</t>
    <rPh sb="0" eb="2">
      <t>タンイ</t>
    </rPh>
    <phoneticPr fontId="28"/>
  </si>
  <si>
    <t>FAX</t>
    <phoneticPr fontId="28"/>
  </si>
  <si>
    <t>付保する保険の内容</t>
    <rPh sb="0" eb="2">
      <t>フホ</t>
    </rPh>
    <rPh sb="4" eb="6">
      <t>ホケン</t>
    </rPh>
    <rPh sb="7" eb="9">
      <t>ナイヨウ</t>
    </rPh>
    <phoneticPr fontId="28"/>
  </si>
  <si>
    <t>保険名</t>
  </si>
  <si>
    <t>契約者</t>
  </si>
  <si>
    <t>被保険者</t>
  </si>
  <si>
    <t>保険期間</t>
  </si>
  <si>
    <t>保険概要</t>
  </si>
  <si>
    <t>特約</t>
  </si>
  <si>
    <t>対応するリスク</t>
  </si>
  <si>
    <t>（年）</t>
    <rPh sb="1" eb="2">
      <t>ネン</t>
    </rPh>
    <phoneticPr fontId="28"/>
  </si>
  <si>
    <t>有無</t>
  </si>
  <si>
    <t>内容</t>
  </si>
  <si>
    <t>No.</t>
    <phoneticPr fontId="28"/>
  </si>
  <si>
    <t>補償額</t>
    <phoneticPr fontId="28"/>
  </si>
  <si>
    <t>保険料</t>
    <phoneticPr fontId="28"/>
  </si>
  <si>
    <t>（百万円）</t>
    <phoneticPr fontId="28"/>
  </si>
  <si>
    <t>（千円/年）</t>
    <phoneticPr fontId="28"/>
  </si>
  <si>
    <t>※1</t>
    <phoneticPr fontId="28"/>
  </si>
  <si>
    <t>※2</t>
    <phoneticPr fontId="28"/>
  </si>
  <si>
    <t>運営期間</t>
  </si>
  <si>
    <t>運営費　　計</t>
    <rPh sb="2" eb="3">
      <t>ヒ</t>
    </rPh>
    <rPh sb="5" eb="6">
      <t>ケイ</t>
    </rPh>
    <phoneticPr fontId="28"/>
  </si>
  <si>
    <t>運営業務委託契約書(案）に対する質問</t>
    <rPh sb="2" eb="4">
      <t>ギョウム</t>
    </rPh>
    <rPh sb="4" eb="6">
      <t>イタク</t>
    </rPh>
    <rPh sb="6" eb="9">
      <t>ケイヤクショ</t>
    </rPh>
    <phoneticPr fontId="28"/>
  </si>
  <si>
    <t>費目（変動費）</t>
    <rPh sb="0" eb="1">
      <t>ヒ</t>
    </rPh>
    <rPh sb="1" eb="2">
      <t>メ</t>
    </rPh>
    <phoneticPr fontId="28"/>
  </si>
  <si>
    <t>質問は、本様式１行につき１問とし、簡潔にまとめて記載すること。</t>
  </si>
  <si>
    <t>質問数に応じて行数を増やし、「Ｎｏ」の欄に通し番号を記入すること。</t>
  </si>
  <si>
    <t>確認事項は、本様式１行につき１問とし、簡潔にまとめて記載すること。</t>
    <rPh sb="0" eb="2">
      <t>カクニン</t>
    </rPh>
    <rPh sb="2" eb="4">
      <t>ジコウ</t>
    </rPh>
    <phoneticPr fontId="28"/>
  </si>
  <si>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28"/>
  </si>
  <si>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28"/>
  </si>
  <si>
    <t>「特約/有無」の欄には、「有」又は「無」を記載すること。</t>
    <rPh sb="1" eb="3">
      <t>トクヤク</t>
    </rPh>
    <rPh sb="4" eb="6">
      <t>ウム</t>
    </rPh>
    <rPh sb="8" eb="9">
      <t>ラン</t>
    </rPh>
    <rPh sb="13" eb="14">
      <t>ア</t>
    </rPh>
    <rPh sb="15" eb="16">
      <t>マタ</t>
    </rPh>
    <rPh sb="18" eb="19">
      <t>ナ</t>
    </rPh>
    <rPh sb="21" eb="23">
      <t>キサイ</t>
    </rPh>
    <phoneticPr fontId="28"/>
  </si>
  <si>
    <t>記入欄が足りない場合は、適宜追加すること。</t>
    <rPh sb="0" eb="2">
      <t>キニュウ</t>
    </rPh>
    <rPh sb="2" eb="3">
      <t>ラン</t>
    </rPh>
    <rPh sb="4" eb="5">
      <t>タ</t>
    </rPh>
    <rPh sb="8" eb="10">
      <t>バアイ</t>
    </rPh>
    <rPh sb="12" eb="14">
      <t>テキギ</t>
    </rPh>
    <rPh sb="14" eb="16">
      <t>ツイカ</t>
    </rPh>
    <phoneticPr fontId="28"/>
  </si>
  <si>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28"/>
  </si>
  <si>
    <t>副本は、出資者名を記入しないこと。</t>
    <rPh sb="0" eb="2">
      <t>フクホン</t>
    </rPh>
    <rPh sb="4" eb="6">
      <t>シュッシ</t>
    </rPh>
    <rPh sb="6" eb="7">
      <t>シャ</t>
    </rPh>
    <rPh sb="7" eb="8">
      <t>メイ</t>
    </rPh>
    <rPh sb="9" eb="11">
      <t>キニュウ</t>
    </rPh>
    <phoneticPr fontId="28"/>
  </si>
  <si>
    <t>代表企業の出資比率については、50%を超えるものとすること。</t>
    <rPh sb="0" eb="2">
      <t>ダイヒョウ</t>
    </rPh>
    <rPh sb="2" eb="4">
      <t>キギョウ</t>
    </rPh>
    <rPh sb="5" eb="7">
      <t>シュッシ</t>
    </rPh>
    <rPh sb="7" eb="9">
      <t>ヒリツ</t>
    </rPh>
    <rPh sb="19" eb="20">
      <t>コ</t>
    </rPh>
    <phoneticPr fontId="28"/>
  </si>
  <si>
    <t>CD-Rに保存して提出するデータは、Microsoft Excel（バージョンは2010以降）で、必ず計算式等を残したファイル（本様式以外のシートに計算式がリンクする場合には、当該シートも含む。）とするよう留意すること。</t>
  </si>
  <si>
    <t>網掛け部（黄色）に、該当する金額を記入すること。</t>
    <rPh sb="0" eb="2">
      <t>アミカ</t>
    </rPh>
    <rPh sb="3" eb="4">
      <t>ブ</t>
    </rPh>
    <rPh sb="5" eb="7">
      <t>キイロ</t>
    </rPh>
    <rPh sb="10" eb="12">
      <t>ガイトウ</t>
    </rPh>
    <rPh sb="14" eb="16">
      <t>キンガク</t>
    </rPh>
    <rPh sb="17" eb="19">
      <t>キニュウ</t>
    </rPh>
    <phoneticPr fontId="28"/>
  </si>
  <si>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8"/>
  </si>
  <si>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28"/>
  </si>
  <si>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28"/>
  </si>
  <si>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8"/>
  </si>
  <si>
    <t>提案単価は円単位とし、その端数は切り捨てとすること。</t>
    <rPh sb="0" eb="2">
      <t>テイアン</t>
    </rPh>
    <rPh sb="5" eb="6">
      <t>エン</t>
    </rPh>
    <rPh sb="16" eb="17">
      <t>キ</t>
    </rPh>
    <rPh sb="18" eb="19">
      <t>ス</t>
    </rPh>
    <phoneticPr fontId="28"/>
  </si>
  <si>
    <t>入札価格参考資料
（運営業務に係る対価）</t>
    <rPh sb="0" eb="2">
      <t>ニュウサツ</t>
    </rPh>
    <rPh sb="2" eb="4">
      <t>カカク</t>
    </rPh>
    <rPh sb="4" eb="6">
      <t>サンコウ</t>
    </rPh>
    <rPh sb="6" eb="8">
      <t>シリョウ</t>
    </rPh>
    <rPh sb="12" eb="14">
      <t>ギョウム</t>
    </rPh>
    <rPh sb="15" eb="16">
      <t>カカワ</t>
    </rPh>
    <rPh sb="17" eb="19">
      <t>タイカ</t>
    </rPh>
    <phoneticPr fontId="28"/>
  </si>
  <si>
    <t>－</t>
    <phoneticPr fontId="28"/>
  </si>
  <si>
    <t>備考</t>
    <rPh sb="0" eb="2">
      <t>ビコウ</t>
    </rPh>
    <phoneticPr fontId="28"/>
  </si>
  <si>
    <t>区分</t>
    <rPh sb="0" eb="2">
      <t>クブン</t>
    </rPh>
    <phoneticPr fontId="28"/>
  </si>
  <si>
    <t>設　備</t>
    <phoneticPr fontId="28"/>
  </si>
  <si>
    <t>番号</t>
    <rPh sb="0" eb="2">
      <t>バンゴウ</t>
    </rPh>
    <phoneticPr fontId="28"/>
  </si>
  <si>
    <t>機　器</t>
    <phoneticPr fontId="28"/>
  </si>
  <si>
    <t>部　品</t>
    <phoneticPr fontId="28"/>
  </si>
  <si>
    <t>予備
有無</t>
    <rPh sb="0" eb="2">
      <t>ヨビ</t>
    </rPh>
    <rPh sb="3" eb="5">
      <t>ウム</t>
    </rPh>
    <phoneticPr fontId="28"/>
  </si>
  <si>
    <t>重要度</t>
    <rPh sb="0" eb="3">
      <t>ジュウヨウド</t>
    </rPh>
    <phoneticPr fontId="28"/>
  </si>
  <si>
    <t>保全方法</t>
    <rPh sb="0" eb="2">
      <t>ホゼン</t>
    </rPh>
    <rPh sb="2" eb="4">
      <t>ホウホウ</t>
    </rPh>
    <phoneticPr fontId="28"/>
  </si>
  <si>
    <t>管理</t>
    <rPh sb="0" eb="2">
      <t>カンリ</t>
    </rPh>
    <phoneticPr fontId="28"/>
  </si>
  <si>
    <t>目標耐用年数</t>
    <rPh sb="0" eb="2">
      <t>モクヒョウ</t>
    </rPh>
    <rPh sb="2" eb="4">
      <t>タイヨウ</t>
    </rPh>
    <rPh sb="4" eb="6">
      <t>ネンスウ</t>
    </rPh>
    <phoneticPr fontId="28"/>
  </si>
  <si>
    <t>整備スケジュール</t>
    <rPh sb="0" eb="2">
      <t>セイビ</t>
    </rPh>
    <phoneticPr fontId="28"/>
  </si>
  <si>
    <t>備　考</t>
    <phoneticPr fontId="28"/>
  </si>
  <si>
    <t>ＢＭ</t>
    <phoneticPr fontId="28"/>
  </si>
  <si>
    <t>ＴＢＭ</t>
    <phoneticPr fontId="28"/>
  </si>
  <si>
    <t>ＣＢＭ</t>
    <phoneticPr fontId="28"/>
  </si>
  <si>
    <t>診断項目</t>
    <rPh sb="0" eb="2">
      <t>シンダン</t>
    </rPh>
    <rPh sb="2" eb="4">
      <t>コウモク</t>
    </rPh>
    <phoneticPr fontId="28"/>
  </si>
  <si>
    <t>評価方法</t>
    <rPh sb="0" eb="2">
      <t>ヒョウカ</t>
    </rPh>
    <rPh sb="2" eb="4">
      <t>ホウホウ</t>
    </rPh>
    <phoneticPr fontId="28"/>
  </si>
  <si>
    <t>管理値</t>
    <rPh sb="0" eb="2">
      <t>カンリ</t>
    </rPh>
    <rPh sb="2" eb="3">
      <t>チ</t>
    </rPh>
    <phoneticPr fontId="28"/>
  </si>
  <si>
    <t>診断頻度</t>
    <rPh sb="0" eb="2">
      <t>シンダン</t>
    </rPh>
    <rPh sb="2" eb="4">
      <t>ヒンド</t>
    </rPh>
    <phoneticPr fontId="28"/>
  </si>
  <si>
    <t>1年目</t>
    <rPh sb="1" eb="3">
      <t>ネンメ</t>
    </rPh>
    <phoneticPr fontId="28"/>
  </si>
  <si>
    <t>2年目</t>
    <rPh sb="1" eb="3">
      <t>ネンメ</t>
    </rPh>
    <phoneticPr fontId="28"/>
  </si>
  <si>
    <t>3年目</t>
    <rPh sb="1" eb="3">
      <t>ネンメ</t>
    </rPh>
    <phoneticPr fontId="28"/>
  </si>
  <si>
    <t>4年目</t>
    <rPh sb="1" eb="3">
      <t>ネンメ</t>
    </rPh>
    <phoneticPr fontId="28"/>
  </si>
  <si>
    <t>5年目</t>
    <rPh sb="1" eb="3">
      <t>ネンメ</t>
    </rPh>
    <phoneticPr fontId="28"/>
  </si>
  <si>
    <t>6年目</t>
    <rPh sb="1" eb="3">
      <t>ネンメ</t>
    </rPh>
    <phoneticPr fontId="28"/>
  </si>
  <si>
    <t>7年目</t>
    <rPh sb="1" eb="3">
      <t>ネンメ</t>
    </rPh>
    <phoneticPr fontId="28"/>
  </si>
  <si>
    <t>8年目</t>
    <rPh sb="1" eb="3">
      <t>ネンメ</t>
    </rPh>
    <phoneticPr fontId="28"/>
  </si>
  <si>
    <t>9年目</t>
    <rPh sb="1" eb="3">
      <t>ネンメ</t>
    </rPh>
    <phoneticPr fontId="28"/>
  </si>
  <si>
    <t>10年目</t>
    <rPh sb="2" eb="4">
      <t>ネンメ</t>
    </rPh>
    <phoneticPr fontId="28"/>
  </si>
  <si>
    <t>11年目</t>
    <rPh sb="2" eb="4">
      <t>ネンメ</t>
    </rPh>
    <phoneticPr fontId="28"/>
  </si>
  <si>
    <t>12年目</t>
    <rPh sb="2" eb="4">
      <t>ネンメ</t>
    </rPh>
    <phoneticPr fontId="28"/>
  </si>
  <si>
    <t>13年目</t>
    <rPh sb="2" eb="4">
      <t>ネンメ</t>
    </rPh>
    <phoneticPr fontId="28"/>
  </si>
  <si>
    <t>14年目</t>
    <rPh sb="2" eb="4">
      <t>ネンメ</t>
    </rPh>
    <phoneticPr fontId="28"/>
  </si>
  <si>
    <t>15年目</t>
    <rPh sb="2" eb="4">
      <t>ネンメ</t>
    </rPh>
    <phoneticPr fontId="28"/>
  </si>
  <si>
    <t>受入供給設備</t>
    <rPh sb="0" eb="2">
      <t>ウケイレ</t>
    </rPh>
    <rPh sb="2" eb="6">
      <t>キョウキュウセツビ</t>
    </rPh>
    <phoneticPr fontId="28"/>
  </si>
  <si>
    <t>燃焼ガス冷却
設備</t>
    <rPh sb="0" eb="2">
      <t>ネンショウ</t>
    </rPh>
    <rPh sb="4" eb="6">
      <t>レイキャク</t>
    </rPh>
    <rPh sb="7" eb="9">
      <t>セツビ</t>
    </rPh>
    <phoneticPr fontId="28"/>
  </si>
  <si>
    <t xml:space="preserve">排ガス処理設備 </t>
    <rPh sb="0" eb="1">
      <t>ハイ</t>
    </rPh>
    <rPh sb="3" eb="5">
      <t>ショリ</t>
    </rPh>
    <rPh sb="5" eb="7">
      <t>セツビ</t>
    </rPh>
    <phoneticPr fontId="28"/>
  </si>
  <si>
    <t>余熱利用設備</t>
    <phoneticPr fontId="28"/>
  </si>
  <si>
    <t>通風設備</t>
    <rPh sb="0" eb="2">
      <t>ツウフウ</t>
    </rPh>
    <rPh sb="2" eb="4">
      <t>セツビ</t>
    </rPh>
    <phoneticPr fontId="28"/>
  </si>
  <si>
    <t>維持補修費</t>
    <rPh sb="0" eb="2">
      <t>イジ</t>
    </rPh>
    <rPh sb="2" eb="4">
      <t>ホシュウ</t>
    </rPh>
    <rPh sb="4" eb="5">
      <t>ヒ</t>
    </rPh>
    <phoneticPr fontId="28"/>
  </si>
  <si>
    <t>（千円）</t>
    <phoneticPr fontId="28"/>
  </si>
  <si>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28"/>
  </si>
  <si>
    <t xml:space="preserve">      3. 表中の保全方法においてＢＭは事後保全、ＴＢＭは時間基準保全（予防保全）、ＣＢＭは状態基準保全（予防保全）を指す。</t>
    <rPh sb="9" eb="10">
      <t>ヒョウ</t>
    </rPh>
    <rPh sb="10" eb="11">
      <t>ナカ</t>
    </rPh>
    <rPh sb="12" eb="14">
      <t>ホゼン</t>
    </rPh>
    <rPh sb="14" eb="16">
      <t>ホウホウ</t>
    </rPh>
    <rPh sb="23" eb="25">
      <t>ジゴ</t>
    </rPh>
    <rPh sb="25" eb="27">
      <t>ホゼン</t>
    </rPh>
    <rPh sb="32" eb="34">
      <t>ジカン</t>
    </rPh>
    <rPh sb="34" eb="36">
      <t>キジュン</t>
    </rPh>
    <rPh sb="36" eb="38">
      <t>ホゼン</t>
    </rPh>
    <rPh sb="39" eb="41">
      <t>ヨボウ</t>
    </rPh>
    <rPh sb="41" eb="43">
      <t>ホゼン</t>
    </rPh>
    <rPh sb="49" eb="51">
      <t>ジョウタイ</t>
    </rPh>
    <rPh sb="51" eb="53">
      <t>キジュン</t>
    </rPh>
    <rPh sb="53" eb="55">
      <t>ホゼン</t>
    </rPh>
    <rPh sb="56" eb="58">
      <t>ヨボウ</t>
    </rPh>
    <rPh sb="58" eb="60">
      <t>ホゼン</t>
    </rPh>
    <rPh sb="62" eb="63">
      <t>サ</t>
    </rPh>
    <phoneticPr fontId="28"/>
  </si>
  <si>
    <t>　　　4. 表中の管理欄において診断項目は「減肉・磨耗・腐食・詰り」等を、評価方法は「●●測定・●●試験・●●検査」等を記載し、管理値には評価方法による結果を判断する指標を記載する。</t>
    <rPh sb="6" eb="7">
      <t>ヒョウ</t>
    </rPh>
    <rPh sb="7" eb="8">
      <t>ナカ</t>
    </rPh>
    <rPh sb="9" eb="11">
      <t>カンリ</t>
    </rPh>
    <rPh sb="11" eb="12">
      <t>ラン</t>
    </rPh>
    <rPh sb="16" eb="18">
      <t>シンダン</t>
    </rPh>
    <rPh sb="18" eb="20">
      <t>コウモク</t>
    </rPh>
    <rPh sb="22" eb="23">
      <t>ゲン</t>
    </rPh>
    <rPh sb="23" eb="24">
      <t>ニク</t>
    </rPh>
    <rPh sb="25" eb="27">
      <t>マモウ</t>
    </rPh>
    <rPh sb="28" eb="30">
      <t>フショク</t>
    </rPh>
    <rPh sb="31" eb="32">
      <t>ツマ</t>
    </rPh>
    <rPh sb="34" eb="35">
      <t>ナド</t>
    </rPh>
    <rPh sb="37" eb="39">
      <t>ヒョウカ</t>
    </rPh>
    <rPh sb="39" eb="41">
      <t>ホウホウ</t>
    </rPh>
    <rPh sb="45" eb="47">
      <t>ソクテイ</t>
    </rPh>
    <rPh sb="50" eb="52">
      <t>シケン</t>
    </rPh>
    <rPh sb="55" eb="57">
      <t>ケンサ</t>
    </rPh>
    <rPh sb="58" eb="59">
      <t>ナド</t>
    </rPh>
    <rPh sb="60" eb="62">
      <t>キサイ</t>
    </rPh>
    <rPh sb="64" eb="66">
      <t>カンリ</t>
    </rPh>
    <rPh sb="66" eb="67">
      <t>アタイ</t>
    </rPh>
    <rPh sb="69" eb="71">
      <t>ヒョウカ</t>
    </rPh>
    <rPh sb="71" eb="73">
      <t>ホウホウ</t>
    </rPh>
    <rPh sb="76" eb="78">
      <t>ケッカ</t>
    </rPh>
    <rPh sb="79" eb="81">
      <t>ハンダン</t>
    </rPh>
    <rPh sb="83" eb="85">
      <t>シヒョウ</t>
    </rPh>
    <rPh sb="86" eb="88">
      <t>キサイ</t>
    </rPh>
    <phoneticPr fontId="28"/>
  </si>
  <si>
    <t>　　　6．必要に応じ枠、ページ数を増やして記入すること。</t>
    <rPh sb="10" eb="11">
      <t>ワク</t>
    </rPh>
    <rPh sb="15" eb="16">
      <t>スウ</t>
    </rPh>
    <phoneticPr fontId="28"/>
  </si>
  <si>
    <t>16年目</t>
    <rPh sb="2" eb="4">
      <t>ネンメ</t>
    </rPh>
    <phoneticPr fontId="28"/>
  </si>
  <si>
    <t>17年目</t>
    <rPh sb="2" eb="4">
      <t>ネンメ</t>
    </rPh>
    <phoneticPr fontId="28"/>
  </si>
  <si>
    <t>18年目</t>
    <rPh sb="2" eb="4">
      <t>ネンメ</t>
    </rPh>
    <phoneticPr fontId="28"/>
  </si>
  <si>
    <t>19年目</t>
    <rPh sb="2" eb="4">
      <t>ネンメ</t>
    </rPh>
    <phoneticPr fontId="28"/>
  </si>
  <si>
    <t>20年目</t>
    <rPh sb="2" eb="4">
      <t>ネンメ</t>
    </rPh>
    <phoneticPr fontId="28"/>
  </si>
  <si>
    <t>燃焼設備</t>
    <rPh sb="2" eb="4">
      <t>セツビ</t>
    </rPh>
    <phoneticPr fontId="28"/>
  </si>
  <si>
    <t>その他</t>
    <rPh sb="2" eb="3">
      <t>タ</t>
    </rPh>
    <phoneticPr fontId="28"/>
  </si>
  <si>
    <t>様式第16号-2-1（別紙1）</t>
    <rPh sb="11" eb="13">
      <t>ベッシ</t>
    </rPh>
    <phoneticPr fontId="28"/>
  </si>
  <si>
    <t>地域貢献の内訳</t>
    <rPh sb="0" eb="2">
      <t>チイキ</t>
    </rPh>
    <rPh sb="2" eb="4">
      <t>コウケン</t>
    </rPh>
    <rPh sb="5" eb="7">
      <t>ウチワケ</t>
    </rPh>
    <phoneticPr fontId="28"/>
  </si>
  <si>
    <t>地域貢献の内容</t>
    <rPh sb="0" eb="2">
      <t>チイキ</t>
    </rPh>
    <rPh sb="2" eb="4">
      <t>コウケン</t>
    </rPh>
    <rPh sb="5" eb="7">
      <t>ナイヨウ</t>
    </rPh>
    <phoneticPr fontId="28"/>
  </si>
  <si>
    <t>○○工事発注</t>
    <rPh sb="2" eb="4">
      <t>コウジ</t>
    </rPh>
    <rPh sb="4" eb="6">
      <t>ハッチュウ</t>
    </rPh>
    <phoneticPr fontId="28"/>
  </si>
  <si>
    <t>千円</t>
    <rPh sb="0" eb="2">
      <t>センエン</t>
    </rPh>
    <phoneticPr fontId="28"/>
  </si>
  <si>
    <t>①小計</t>
    <rPh sb="1" eb="2">
      <t>ショウ</t>
    </rPh>
    <rPh sb="2" eb="3">
      <t>ケイ</t>
    </rPh>
    <phoneticPr fontId="28"/>
  </si>
  <si>
    <t>○○発注（千円/年）</t>
    <rPh sb="2" eb="4">
      <t>ハッチュウ</t>
    </rPh>
    <rPh sb="5" eb="7">
      <t>センエン</t>
    </rPh>
    <rPh sb="8" eb="9">
      <t>ネン</t>
    </rPh>
    <phoneticPr fontId="28"/>
  </si>
  <si>
    <t>②小計</t>
    <rPh sb="1" eb="2">
      <t>ショウ</t>
    </rPh>
    <rPh sb="2" eb="3">
      <t>ケイ</t>
    </rPh>
    <phoneticPr fontId="28"/>
  </si>
  <si>
    <t>職種（雇用形態）</t>
    <rPh sb="0" eb="2">
      <t>ショクシュ</t>
    </rPh>
    <rPh sb="3" eb="5">
      <t>コヨウ</t>
    </rPh>
    <rPh sb="5" eb="7">
      <t>ケイタイ</t>
    </rPh>
    <phoneticPr fontId="28"/>
  </si>
  <si>
    <t>雇用予定人数</t>
    <rPh sb="0" eb="2">
      <t>コヨウ</t>
    </rPh>
    <rPh sb="2" eb="4">
      <t>ヨテイ</t>
    </rPh>
    <rPh sb="4" eb="6">
      <t>ニンズウ</t>
    </rPh>
    <phoneticPr fontId="28"/>
  </si>
  <si>
    <t>人</t>
    <rPh sb="0" eb="1">
      <t>ニン</t>
    </rPh>
    <phoneticPr fontId="28"/>
  </si>
  <si>
    <t>－</t>
    <phoneticPr fontId="28"/>
  </si>
  <si>
    <t>賃金（平均年収）</t>
    <rPh sb="0" eb="2">
      <t>チンギン</t>
    </rPh>
    <rPh sb="3" eb="5">
      <t>ヘイキン</t>
    </rPh>
    <rPh sb="5" eb="7">
      <t>ネンシュウ</t>
    </rPh>
    <phoneticPr fontId="28"/>
  </si>
  <si>
    <t>千円/人</t>
    <rPh sb="0" eb="2">
      <t>センエン</t>
    </rPh>
    <rPh sb="3" eb="4">
      <t>ニン</t>
    </rPh>
    <phoneticPr fontId="28"/>
  </si>
  <si>
    <t>年間雇用金額</t>
    <rPh sb="0" eb="2">
      <t>ネンカン</t>
    </rPh>
    <rPh sb="2" eb="4">
      <t>コヨウ</t>
    </rPh>
    <rPh sb="4" eb="6">
      <t>キンガク</t>
    </rPh>
    <phoneticPr fontId="28"/>
  </si>
  <si>
    <t>－</t>
  </si>
  <si>
    <t>③小計</t>
    <rPh sb="1" eb="2">
      <t>ショウ</t>
    </rPh>
    <rPh sb="2" eb="3">
      <t>ケイ</t>
    </rPh>
    <phoneticPr fontId="28"/>
  </si>
  <si>
    <t>○○修繕工事発注</t>
    <rPh sb="2" eb="4">
      <t>シュウゼン</t>
    </rPh>
    <rPh sb="4" eb="6">
      <t>コウジ</t>
    </rPh>
    <rPh sb="6" eb="8">
      <t>ハッチュウ</t>
    </rPh>
    <phoneticPr fontId="28"/>
  </si>
  <si>
    <t>○○発注</t>
    <rPh sb="2" eb="4">
      <t>ハッチュウ</t>
    </rPh>
    <phoneticPr fontId="28"/>
  </si>
  <si>
    <t>④小計</t>
    <rPh sb="1" eb="2">
      <t>ショウ</t>
    </rPh>
    <rPh sb="2" eb="3">
      <t>ケイ</t>
    </rPh>
    <phoneticPr fontId="28"/>
  </si>
  <si>
    <t>運営・維持管理業務　計（③+④）</t>
    <rPh sb="0" eb="2">
      <t>ウンエイ</t>
    </rPh>
    <rPh sb="3" eb="5">
      <t>イジ</t>
    </rPh>
    <rPh sb="5" eb="7">
      <t>カンリ</t>
    </rPh>
    <rPh sb="7" eb="9">
      <t>ギョウム</t>
    </rPh>
    <rPh sb="10" eb="11">
      <t>ケイ</t>
    </rPh>
    <phoneticPr fontId="28"/>
  </si>
  <si>
    <t>合計（①+②+③+④）</t>
    <rPh sb="0" eb="1">
      <t>ゴウ</t>
    </rPh>
    <rPh sb="1" eb="2">
      <t>ケイ</t>
    </rPh>
    <phoneticPr fontId="28"/>
  </si>
  <si>
    <t>※1　必要に応じて行を追加して記入すること。</t>
    <phoneticPr fontId="28"/>
  </si>
  <si>
    <t>1～8まで1つのエクセルファイルで作成し、シートを分けること。</t>
    <phoneticPr fontId="28"/>
  </si>
  <si>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28"/>
  </si>
  <si>
    <t>①</t>
    <phoneticPr fontId="28"/>
  </si>
  <si>
    <t>②</t>
    <phoneticPr fontId="28"/>
  </si>
  <si>
    <t>運営業務に係る対価</t>
    <rPh sb="2" eb="4">
      <t>ギョウム</t>
    </rPh>
    <rPh sb="5" eb="6">
      <t>カカ</t>
    </rPh>
    <rPh sb="7" eb="9">
      <t>タイカ</t>
    </rPh>
    <phoneticPr fontId="28"/>
  </si>
  <si>
    <t>※1</t>
    <phoneticPr fontId="28"/>
  </si>
  <si>
    <t>※2</t>
    <phoneticPr fontId="28"/>
  </si>
  <si>
    <t>※3</t>
    <phoneticPr fontId="28"/>
  </si>
  <si>
    <t>※4</t>
    <phoneticPr fontId="28"/>
  </si>
  <si>
    <t>※5</t>
    <phoneticPr fontId="28"/>
  </si>
  <si>
    <t>事業年度</t>
    <phoneticPr fontId="28"/>
  </si>
  <si>
    <t>※1</t>
    <phoneticPr fontId="28"/>
  </si>
  <si>
    <t>※2</t>
    <phoneticPr fontId="28"/>
  </si>
  <si>
    <t>※3</t>
    <phoneticPr fontId="28"/>
  </si>
  <si>
    <t>計測項目</t>
    <phoneticPr fontId="28"/>
  </si>
  <si>
    <t>運転
基準値</t>
    <rPh sb="3" eb="5">
      <t>キジュン</t>
    </rPh>
    <rPh sb="5" eb="6">
      <t>チ</t>
    </rPh>
    <phoneticPr fontId="28"/>
  </si>
  <si>
    <t>要監視基準</t>
    <rPh sb="0" eb="1">
      <t>ヨウ</t>
    </rPh>
    <rPh sb="1" eb="3">
      <t>カンシ</t>
    </rPh>
    <rPh sb="3" eb="5">
      <t>キジュン</t>
    </rPh>
    <phoneticPr fontId="28"/>
  </si>
  <si>
    <t>停止基準</t>
    <rPh sb="0" eb="2">
      <t>テイシ</t>
    </rPh>
    <rPh sb="2" eb="4">
      <t>キジュン</t>
    </rPh>
    <phoneticPr fontId="28"/>
  </si>
  <si>
    <t>基準値</t>
  </si>
  <si>
    <t>判定方法</t>
  </si>
  <si>
    <t>ばいじん</t>
  </si>
  <si>
    <r>
      <t>g/m</t>
    </r>
    <r>
      <rPr>
        <vertAlign val="superscript"/>
        <sz val="10.5"/>
        <rFont val="ＭＳ Ｐゴシック"/>
        <family val="3"/>
        <charset val="128"/>
      </rPr>
      <t>3</t>
    </r>
    <r>
      <rPr>
        <sz val="10.5"/>
        <rFont val="ＭＳ Ｐゴシック"/>
        <family val="3"/>
        <charset val="128"/>
      </rPr>
      <t>N</t>
    </r>
    <phoneticPr fontId="28"/>
  </si>
  <si>
    <t>ppm</t>
  </si>
  <si>
    <t>窒素酸化物</t>
    <phoneticPr fontId="28"/>
  </si>
  <si>
    <t>ダイオキシン類</t>
  </si>
  <si>
    <r>
      <t>ng-TEQ/
m</t>
    </r>
    <r>
      <rPr>
        <vertAlign val="superscript"/>
        <sz val="10.5"/>
        <rFont val="ＭＳ Ｐゴシック"/>
        <family val="3"/>
        <charset val="128"/>
      </rPr>
      <t>3</t>
    </r>
    <r>
      <rPr>
        <sz val="10.5"/>
        <rFont val="ＭＳ Ｐゴシック"/>
        <family val="3"/>
        <charset val="128"/>
      </rPr>
      <t>N</t>
    </r>
    <phoneticPr fontId="28"/>
  </si>
  <si>
    <t>水銀</t>
    <rPh sb="0" eb="2">
      <t>スイギン</t>
    </rPh>
    <phoneticPr fontId="28"/>
  </si>
  <si>
    <t>注1　表中は、乾きベース、酸素濃度12％換算値である。</t>
    <rPh sb="0" eb="1">
      <t>チュウ</t>
    </rPh>
    <phoneticPr fontId="28"/>
  </si>
  <si>
    <t>注3　運転基準値は、運営事業者が施設を運転する上での自主管理基準値である。</t>
    <rPh sb="0" eb="1">
      <t>チュウ</t>
    </rPh>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28"/>
  </si>
  <si>
    <t>注4　要監視基準値とは、基準値を超過した場合、本施設の監視を強化し改善策の検討を開始する値である。</t>
    <rPh sb="0" eb="1">
      <t>チュウ</t>
    </rPh>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28"/>
  </si>
  <si>
    <t>受付グループ名：</t>
    <rPh sb="0" eb="2">
      <t>ウケツケ</t>
    </rPh>
    <phoneticPr fontId="28"/>
  </si>
  <si>
    <t>ＳＰＣ及び施設構成人員</t>
    <rPh sb="3" eb="4">
      <t>オヨ</t>
    </rPh>
    <rPh sb="5" eb="7">
      <t>シセツ</t>
    </rPh>
    <rPh sb="7" eb="9">
      <t>コウセイ</t>
    </rPh>
    <rPh sb="9" eb="11">
      <t>ジンイン</t>
    </rPh>
    <phoneticPr fontId="28"/>
  </si>
  <si>
    <t>受付グループ名：</t>
    <rPh sb="0" eb="2">
      <t>ウケツケ</t>
    </rPh>
    <rPh sb="6" eb="7">
      <t>メイ</t>
    </rPh>
    <phoneticPr fontId="28"/>
  </si>
  <si>
    <t>■</t>
    <phoneticPr fontId="28"/>
  </si>
  <si>
    <t>事　　業　　年　　度</t>
    <phoneticPr fontId="28"/>
  </si>
  <si>
    <t>①</t>
    <phoneticPr fontId="28"/>
  </si>
  <si>
    <t>・</t>
    <phoneticPr fontId="28"/>
  </si>
  <si>
    <t>運営業務委託料　計</t>
    <rPh sb="2" eb="4">
      <t>ギョウム</t>
    </rPh>
    <rPh sb="4" eb="6">
      <t>イタク</t>
    </rPh>
    <rPh sb="6" eb="7">
      <t>リョウ</t>
    </rPh>
    <rPh sb="8" eb="9">
      <t>ケイ</t>
    </rPh>
    <phoneticPr fontId="28"/>
  </si>
  <si>
    <t>・</t>
    <phoneticPr fontId="28"/>
  </si>
  <si>
    <t>③</t>
    <phoneticPr fontId="28"/>
  </si>
  <si>
    <t>営業損益（＝①－②）</t>
    <phoneticPr fontId="28"/>
  </si>
  <si>
    <t>④</t>
    <phoneticPr fontId="28"/>
  </si>
  <si>
    <t>営業外収入</t>
    <phoneticPr fontId="28"/>
  </si>
  <si>
    <t>・</t>
    <phoneticPr fontId="28"/>
  </si>
  <si>
    <t>⑤</t>
    <phoneticPr fontId="28"/>
  </si>
  <si>
    <t>営業外費用</t>
    <phoneticPr fontId="28"/>
  </si>
  <si>
    <t>⑥</t>
    <phoneticPr fontId="28"/>
  </si>
  <si>
    <t>営業外損益（＝④－⑤）</t>
    <phoneticPr fontId="28"/>
  </si>
  <si>
    <t>⑦</t>
    <phoneticPr fontId="28"/>
  </si>
  <si>
    <t>⑧</t>
    <phoneticPr fontId="28"/>
  </si>
  <si>
    <t>⑨</t>
    <phoneticPr fontId="28"/>
  </si>
  <si>
    <t>■</t>
    <phoneticPr fontId="28"/>
  </si>
  <si>
    <t>事　　業　　年　　度</t>
    <phoneticPr fontId="28"/>
  </si>
  <si>
    <t>Cash-In</t>
    <phoneticPr fontId="28"/>
  </si>
  <si>
    <t>　　〃</t>
    <phoneticPr fontId="28"/>
  </si>
  <si>
    <t>Cash-Out</t>
    <phoneticPr fontId="28"/>
  </si>
  <si>
    <t>参考指標</t>
    <rPh sb="0" eb="2">
      <t>サンコウ</t>
    </rPh>
    <rPh sb="2" eb="4">
      <t>シヒョウ</t>
    </rPh>
    <phoneticPr fontId="28"/>
  </si>
  <si>
    <t>EIRR</t>
    <phoneticPr fontId="28"/>
  </si>
  <si>
    <t>※1</t>
    <phoneticPr fontId="28"/>
  </si>
  <si>
    <t>※2</t>
    <phoneticPr fontId="28"/>
  </si>
  <si>
    <t>他の様式との整合に留意すること。</t>
    <rPh sb="6" eb="8">
      <t>セイゴウ</t>
    </rPh>
    <rPh sb="9" eb="11">
      <t>リュウイ</t>
    </rPh>
    <phoneticPr fontId="28"/>
  </si>
  <si>
    <t>CD-Rに保存して提出するデータは、Microsoft Excelで、必ず計算式等を残したファイル（本様式以外のシートに計算式がリンクする場合には、当該シートも含む。）とするよう留意すること。</t>
    <phoneticPr fontId="28"/>
  </si>
  <si>
    <t>b</t>
    <phoneticPr fontId="28"/>
  </si>
  <si>
    <t>c</t>
    <phoneticPr fontId="28"/>
  </si>
  <si>
    <t>■</t>
    <phoneticPr fontId="28"/>
  </si>
  <si>
    <t>改定指数（提案）</t>
    <rPh sb="0" eb="2">
      <t>カイテイ</t>
    </rPh>
    <rPh sb="2" eb="4">
      <t>シスウ</t>
    </rPh>
    <rPh sb="5" eb="7">
      <t>テイアン</t>
    </rPh>
    <phoneticPr fontId="28"/>
  </si>
  <si>
    <t>提案単価は円単位とし、その端数は切り捨てとする。</t>
    <phoneticPr fontId="28"/>
  </si>
  <si>
    <t>※1</t>
    <phoneticPr fontId="28"/>
  </si>
  <si>
    <t>※2</t>
    <phoneticPr fontId="28"/>
  </si>
  <si>
    <t>提案単価は円単位とし、その端数は切り捨てとする。</t>
    <phoneticPr fontId="28"/>
  </si>
  <si>
    <t>他の様式との整合に留意すること。</t>
    <phoneticPr fontId="28"/>
  </si>
  <si>
    <t>CD-Rに保存して提出するデータは、Microsoft Excelで、必ず計算式等を残したファイル（本様式以外のシートに計算式がリンクする場合には、当該シートも含む。）とするよう留意すること。</t>
    <phoneticPr fontId="28"/>
  </si>
  <si>
    <t>交付対象外事業</t>
    <rPh sb="0" eb="2">
      <t>コウフ</t>
    </rPh>
    <rPh sb="2" eb="4">
      <t>タイショウ</t>
    </rPh>
    <rPh sb="4" eb="5">
      <t>ガイ</t>
    </rPh>
    <rPh sb="5" eb="7">
      <t>ジギョウ</t>
    </rPh>
    <phoneticPr fontId="28"/>
  </si>
  <si>
    <r>
      <t>交付対象事業</t>
    </r>
    <r>
      <rPr>
        <strike/>
        <sz val="10"/>
        <rFont val="ＭＳ 明朝"/>
        <family val="1"/>
        <charset val="128"/>
      </rPr>
      <t/>
    </r>
    <rPh sb="0" eb="2">
      <t>コウフ</t>
    </rPh>
    <rPh sb="2" eb="4">
      <t>タイショウ</t>
    </rPh>
    <rPh sb="4" eb="6">
      <t>ジギョウ</t>
    </rPh>
    <phoneticPr fontId="28"/>
  </si>
  <si>
    <t>③地域の人材活用
（地元雇用）</t>
    <rPh sb="1" eb="3">
      <t>チイキ</t>
    </rPh>
    <rPh sb="4" eb="6">
      <t>ジンザイ</t>
    </rPh>
    <rPh sb="6" eb="8">
      <t>カツヨウ</t>
    </rPh>
    <rPh sb="10" eb="12">
      <t>ジモト</t>
    </rPh>
    <rPh sb="12" eb="14">
      <t>コヨウ</t>
    </rPh>
    <phoneticPr fontId="28"/>
  </si>
  <si>
    <t>様式第3号</t>
    <phoneticPr fontId="28"/>
  </si>
  <si>
    <t>様式第4号</t>
    <phoneticPr fontId="28"/>
  </si>
  <si>
    <t>様式第6号</t>
    <phoneticPr fontId="28"/>
  </si>
  <si>
    <t>様式第7号</t>
    <phoneticPr fontId="28"/>
  </si>
  <si>
    <t>様式第8号</t>
    <phoneticPr fontId="28"/>
  </si>
  <si>
    <t>様式第9号</t>
    <phoneticPr fontId="28"/>
  </si>
  <si>
    <t>様式第10号</t>
    <phoneticPr fontId="28"/>
  </si>
  <si>
    <t>様式第11号</t>
    <phoneticPr fontId="28"/>
  </si>
  <si>
    <t>入札価格参考資料（運営業務に係る対価）</t>
    <rPh sb="9" eb="11">
      <t>ウンエイ</t>
    </rPh>
    <phoneticPr fontId="28"/>
  </si>
  <si>
    <t>○</t>
  </si>
  <si>
    <t>様式第16号-2</t>
    <phoneticPr fontId="28"/>
  </si>
  <si>
    <t>様式第16号-2-1</t>
    <phoneticPr fontId="28"/>
  </si>
  <si>
    <t>様式第16号-2-2</t>
    <phoneticPr fontId="28"/>
  </si>
  <si>
    <t>様式第16号-4-1</t>
    <phoneticPr fontId="28"/>
  </si>
  <si>
    <t>△</t>
    <phoneticPr fontId="28"/>
  </si>
  <si>
    <t>令和　　年　　月　　日</t>
    <rPh sb="0" eb="2">
      <t>レイワ</t>
    </rPh>
    <rPh sb="4" eb="5">
      <t>ネン</t>
    </rPh>
    <rPh sb="7" eb="8">
      <t>ガツ</t>
    </rPh>
    <rPh sb="10" eb="11">
      <t>ニチ</t>
    </rPh>
    <phoneticPr fontId="28"/>
  </si>
  <si>
    <t>1)予備性能試験</t>
    <rPh sb="2" eb="4">
      <t>ヨビ</t>
    </rPh>
    <rPh sb="4" eb="6">
      <t>セイノウ</t>
    </rPh>
    <rPh sb="6" eb="8">
      <t>シケン</t>
    </rPh>
    <phoneticPr fontId="28"/>
  </si>
  <si>
    <t>第3章</t>
    <rPh sb="0" eb="1">
      <t>ダイ</t>
    </rPh>
    <rPh sb="2" eb="3">
      <t>ショウ</t>
    </rPh>
    <phoneticPr fontId="28"/>
  </si>
  <si>
    <t>令和8年度</t>
    <rPh sb="0" eb="2">
      <t>レイワ</t>
    </rPh>
    <rPh sb="3" eb="5">
      <t>ネンド</t>
    </rPh>
    <phoneticPr fontId="28"/>
  </si>
  <si>
    <t>令和7年度</t>
    <rPh sb="0" eb="2">
      <t>レイワ</t>
    </rPh>
    <rPh sb="3" eb="5">
      <t>ネンド</t>
    </rPh>
    <phoneticPr fontId="28"/>
  </si>
  <si>
    <t>運営期間の総額</t>
    <rPh sb="0" eb="4">
      <t>ウンエイキカン</t>
    </rPh>
    <rPh sb="5" eb="7">
      <t>ソウガク</t>
    </rPh>
    <phoneticPr fontId="28"/>
  </si>
  <si>
    <t>令和9年度</t>
    <rPh sb="0" eb="2">
      <t>レイワ</t>
    </rPh>
    <rPh sb="3" eb="5">
      <t>ネンド</t>
    </rPh>
    <phoneticPr fontId="28"/>
  </si>
  <si>
    <t>令和10年度</t>
    <rPh sb="0" eb="2">
      <t>レイワ</t>
    </rPh>
    <rPh sb="4" eb="6">
      <t>ネンド</t>
    </rPh>
    <phoneticPr fontId="28"/>
  </si>
  <si>
    <t>令和11年度</t>
    <rPh sb="0" eb="2">
      <t>レイワ</t>
    </rPh>
    <rPh sb="4" eb="6">
      <t>ネンド</t>
    </rPh>
    <phoneticPr fontId="28"/>
  </si>
  <si>
    <t>令和12年度</t>
    <rPh sb="0" eb="2">
      <t>レイワ</t>
    </rPh>
    <rPh sb="4" eb="6">
      <t>ネンド</t>
    </rPh>
    <phoneticPr fontId="28"/>
  </si>
  <si>
    <t>令和13年度</t>
    <rPh sb="0" eb="2">
      <t>レイワ</t>
    </rPh>
    <rPh sb="4" eb="6">
      <t>ネンド</t>
    </rPh>
    <phoneticPr fontId="28"/>
  </si>
  <si>
    <t>令和14年度</t>
    <rPh sb="0" eb="2">
      <t>レイワ</t>
    </rPh>
    <rPh sb="4" eb="6">
      <t>ネンド</t>
    </rPh>
    <phoneticPr fontId="28"/>
  </si>
  <si>
    <t>令和15年度</t>
    <rPh sb="0" eb="2">
      <t>レイワ</t>
    </rPh>
    <rPh sb="4" eb="6">
      <t>ネンド</t>
    </rPh>
    <phoneticPr fontId="28"/>
  </si>
  <si>
    <t>令和16年度</t>
    <rPh sb="0" eb="2">
      <t>レイワ</t>
    </rPh>
    <rPh sb="4" eb="6">
      <t>ネンド</t>
    </rPh>
    <phoneticPr fontId="28"/>
  </si>
  <si>
    <t>令和17年度</t>
    <rPh sb="0" eb="2">
      <t>レイワ</t>
    </rPh>
    <rPh sb="4" eb="6">
      <t>ネンド</t>
    </rPh>
    <phoneticPr fontId="28"/>
  </si>
  <si>
    <t>令和18年度</t>
    <rPh sb="0" eb="2">
      <t>レイワ</t>
    </rPh>
    <rPh sb="4" eb="6">
      <t>ネンド</t>
    </rPh>
    <phoneticPr fontId="28"/>
  </si>
  <si>
    <t>令和19年度</t>
    <rPh sb="0" eb="2">
      <t>レイワ</t>
    </rPh>
    <rPh sb="4" eb="6">
      <t>ネンド</t>
    </rPh>
    <phoneticPr fontId="28"/>
  </si>
  <si>
    <t>令和20年度</t>
    <rPh sb="0" eb="2">
      <t>レイワ</t>
    </rPh>
    <rPh sb="4" eb="6">
      <t>ネンド</t>
    </rPh>
    <phoneticPr fontId="28"/>
  </si>
  <si>
    <t>令和21年度</t>
    <rPh sb="0" eb="2">
      <t>レイワ</t>
    </rPh>
    <rPh sb="4" eb="6">
      <t>ネンド</t>
    </rPh>
    <phoneticPr fontId="28"/>
  </si>
  <si>
    <t>令和22年度</t>
    <rPh sb="0" eb="2">
      <t>レイワ</t>
    </rPh>
    <rPh sb="4" eb="6">
      <t>ネンド</t>
    </rPh>
    <phoneticPr fontId="28"/>
  </si>
  <si>
    <t>令和23年度</t>
    <rPh sb="0" eb="2">
      <t>レイワ</t>
    </rPh>
    <rPh sb="4" eb="6">
      <t>ネンド</t>
    </rPh>
    <phoneticPr fontId="28"/>
  </si>
  <si>
    <t>令和24年度</t>
    <rPh sb="0" eb="2">
      <t>レイワ</t>
    </rPh>
    <rPh sb="4" eb="6">
      <t>ネンド</t>
    </rPh>
    <phoneticPr fontId="28"/>
  </si>
  <si>
    <t>令和25年度</t>
    <rPh sb="0" eb="2">
      <t>レイワ</t>
    </rPh>
    <rPh sb="4" eb="6">
      <t>ネンド</t>
    </rPh>
    <phoneticPr fontId="28"/>
  </si>
  <si>
    <t>令和26年度</t>
    <rPh sb="0" eb="2">
      <t>レイワ</t>
    </rPh>
    <rPh sb="4" eb="6">
      <t>ネンド</t>
    </rPh>
    <phoneticPr fontId="28"/>
  </si>
  <si>
    <t>令和27年度</t>
    <rPh sb="0" eb="2">
      <t>レイワ</t>
    </rPh>
    <rPh sb="4" eb="6">
      <t>ネンド</t>
    </rPh>
    <phoneticPr fontId="28"/>
  </si>
  <si>
    <t>注2　上記の表の黄色部に運転基準値又は要監視基準値を記載すること。</t>
    <rPh sb="0" eb="1">
      <t>チュウ</t>
    </rPh>
    <rPh sb="8" eb="10">
      <t>キイロ</t>
    </rPh>
    <rPh sb="10" eb="11">
      <t>ブ</t>
    </rPh>
    <rPh sb="14" eb="16">
      <t>キジュン</t>
    </rPh>
    <rPh sb="16" eb="17">
      <t>チ</t>
    </rPh>
    <rPh sb="17" eb="18">
      <t>マタ</t>
    </rPh>
    <rPh sb="19" eb="20">
      <t>ヨウ</t>
    </rPh>
    <rPh sb="20" eb="22">
      <t>カンシ</t>
    </rPh>
    <rPh sb="22" eb="24">
      <t>キジュン</t>
    </rPh>
    <rPh sb="26" eb="28">
      <t>キサイ</t>
    </rPh>
    <phoneticPr fontId="28"/>
  </si>
  <si>
    <t>電気関係調書（発電電力等）</t>
    <rPh sb="0" eb="2">
      <t>デンキ</t>
    </rPh>
    <rPh sb="2" eb="4">
      <t>カンケイ</t>
    </rPh>
    <rPh sb="4" eb="6">
      <t>チョウショ</t>
    </rPh>
    <rPh sb="7" eb="9">
      <t>ハツデン</t>
    </rPh>
    <rPh sb="9" eb="11">
      <t>デンリョク</t>
    </rPh>
    <rPh sb="11" eb="12">
      <t>ナド</t>
    </rPh>
    <phoneticPr fontId="28"/>
  </si>
  <si>
    <t>①施設設計条件</t>
  </si>
  <si>
    <t>②売電単価</t>
    <phoneticPr fontId="28"/>
  </si>
  <si>
    <t>③買電単価</t>
    <phoneticPr fontId="28"/>
  </si>
  <si>
    <t>項　　　　目</t>
  </si>
  <si>
    <t>内　　　　　容</t>
  </si>
  <si>
    <t>電気事業者名</t>
  </si>
  <si>
    <t>タービン形式</t>
  </si>
  <si>
    <t>夏季昼間　　(円/kwh)</t>
  </si>
  <si>
    <t>基本料金　（円/KW）</t>
  </si>
  <si>
    <t>蒸気条件</t>
  </si>
  <si>
    <t>入口</t>
  </si>
  <si>
    <t>出口</t>
  </si>
  <si>
    <t>その他季昼間(円/kwh)</t>
  </si>
  <si>
    <t>電力量料金　(円/kwh)</t>
  </si>
  <si>
    <t>℃</t>
  </si>
  <si>
    <t>MPa</t>
  </si>
  <si>
    <t>夜間(円/kwh)</t>
    <phoneticPr fontId="28"/>
  </si>
  <si>
    <t>夏季(円/kwh)</t>
    <phoneticPr fontId="28"/>
  </si>
  <si>
    <t>発電機の容量</t>
  </si>
  <si>
    <t>　</t>
  </si>
  <si>
    <t>kW</t>
  </si>
  <si>
    <t>その他季(円/kwh)</t>
    <phoneticPr fontId="28"/>
  </si>
  <si>
    <t>④用役内訳(年間）</t>
    <phoneticPr fontId="28"/>
  </si>
  <si>
    <t>買　電　料　金</t>
  </si>
  <si>
    <t>売　電　料　金</t>
  </si>
  <si>
    <t>基本料金
（円）/月</t>
  </si>
  <si>
    <t>基本料金
（千円）/年</t>
  </si>
  <si>
    <t>使用量
[kWh/年]</t>
  </si>
  <si>
    <t>単価[円/kWh]</t>
  </si>
  <si>
    <t>料金
（千円税抜）</t>
  </si>
  <si>
    <t>売電量
[kWh/年]</t>
    <phoneticPr fontId="28"/>
  </si>
  <si>
    <t>夏　季</t>
    <phoneticPr fontId="28"/>
  </si>
  <si>
    <t>その他季</t>
    <phoneticPr fontId="28"/>
  </si>
  <si>
    <t>加重平均単価</t>
  </si>
  <si>
    <t>基準ごみ</t>
  </si>
  <si>
    <t>低質ごみ</t>
  </si>
  <si>
    <t>高質ごみ</t>
  </si>
  <si>
    <t>⑤発電量等(詳細)</t>
    <phoneticPr fontId="28"/>
  </si>
  <si>
    <t>項　　目</t>
  </si>
  <si>
    <t>単位</t>
  </si>
  <si>
    <t>契約電力</t>
  </si>
  <si>
    <t>：電気事業者との契約電力をさす。</t>
  </si>
  <si>
    <t>全停止時使用電力</t>
  </si>
  <si>
    <t>：全休日（全炉停止時）に必要な空調や照明に必要な電力をさす。</t>
  </si>
  <si>
    <t>1炉目立上時使用電力</t>
  </si>
  <si>
    <t>１炉目立上時使用電力</t>
    <phoneticPr fontId="28"/>
  </si>
  <si>
    <t>：全炉停止から1炉立上に施設全体で必要な電力（全停止時使用電力を含む）をさす。</t>
  </si>
  <si>
    <t>1炉稼働時使用電力</t>
  </si>
  <si>
    <t>１炉稼動時使用電力</t>
    <phoneticPr fontId="28"/>
  </si>
  <si>
    <t>：１炉運転時に施設全体で必要な電力をさす。</t>
  </si>
  <si>
    <t>1炉稼働時発電電力</t>
  </si>
  <si>
    <t>１炉稼動時発電電力</t>
    <phoneticPr fontId="28"/>
  </si>
  <si>
    <t>：１炉運転時に発電できる電力をさす。</t>
  </si>
  <si>
    <t>2炉目立上時使用電力</t>
  </si>
  <si>
    <t>２炉目立上時使用電力</t>
  </si>
  <si>
    <t>：１炉稼動時使用電力に２炉目立上に必要な電力を加えた施設全体で必要な電力をさす。</t>
  </si>
  <si>
    <t>2炉稼働時使用電力</t>
  </si>
  <si>
    <t>２炉稼動時使用電力</t>
  </si>
  <si>
    <t>：２炉運転時に施設全体で必要な電力をさす。</t>
  </si>
  <si>
    <t>2炉稼働時発電電力</t>
  </si>
  <si>
    <t>２炉稼動時発電電力</t>
  </si>
  <si>
    <t>：２炉稼動時に発電できる電力をさす。</t>
  </si>
  <si>
    <t>2炉稼働時発電効率</t>
    <phoneticPr fontId="28"/>
  </si>
  <si>
    <t>％</t>
  </si>
  <si>
    <t>発電効率</t>
  </si>
  <si>
    <t>：発電効率（％）＝発電量（kW）×3,600(kJ/kWh)÷(ごみ入熱量（kJ/h）+外部燃料熱量（kJ/h）)×100</t>
  </si>
  <si>
    <t>項　　目</t>
    <rPh sb="0" eb="1">
      <t>コウ</t>
    </rPh>
    <rPh sb="3" eb="4">
      <t>メ</t>
    </rPh>
    <phoneticPr fontId="28"/>
  </si>
  <si>
    <t>R14</t>
  </si>
  <si>
    <t>R15</t>
  </si>
  <si>
    <t>R16</t>
  </si>
  <si>
    <t>R17</t>
  </si>
  <si>
    <t>R18</t>
  </si>
  <si>
    <t>R19</t>
  </si>
  <si>
    <t>R20</t>
  </si>
  <si>
    <t>R21</t>
  </si>
  <si>
    <t>R22</t>
  </si>
  <si>
    <t>R23</t>
  </si>
  <si>
    <t>R24</t>
  </si>
  <si>
    <t>R25</t>
  </si>
  <si>
    <t>R26</t>
  </si>
  <si>
    <t>R27</t>
  </si>
  <si>
    <t>年間発電量</t>
    <rPh sb="0" eb="2">
      <t>ネンカン</t>
    </rPh>
    <rPh sb="2" eb="4">
      <t>ハツデン</t>
    </rPh>
    <rPh sb="4" eb="5">
      <t>リョウ</t>
    </rPh>
    <phoneticPr fontId="28"/>
  </si>
  <si>
    <t>注）必要に応じ欄（枠）を増やして記入すること。</t>
    <rPh sb="0" eb="1">
      <t>チュウ</t>
    </rPh>
    <rPh sb="7" eb="8">
      <t>ラン</t>
    </rPh>
    <rPh sb="9" eb="10">
      <t>ワク</t>
    </rPh>
    <phoneticPr fontId="28"/>
  </si>
  <si>
    <t>電気関係調書（売電原単位）</t>
    <rPh sb="0" eb="2">
      <t>デンキ</t>
    </rPh>
    <rPh sb="2" eb="4">
      <t>カンケイ</t>
    </rPh>
    <rPh sb="4" eb="6">
      <t>チョウショ</t>
    </rPh>
    <rPh sb="7" eb="9">
      <t>バイデン</t>
    </rPh>
    <rPh sb="9" eb="12">
      <t>ゲンタンイ</t>
    </rPh>
    <phoneticPr fontId="28"/>
  </si>
  <si>
    <t>①売電原単位</t>
    <rPh sb="1" eb="3">
      <t>バイデン</t>
    </rPh>
    <rPh sb="3" eb="6">
      <t>ゲンタンイ</t>
    </rPh>
    <phoneticPr fontId="28"/>
  </si>
  <si>
    <t>（通常時）</t>
    <rPh sb="1" eb="3">
      <t>ツウジョウ</t>
    </rPh>
    <rPh sb="3" eb="4">
      <t>ジ</t>
    </rPh>
    <phoneticPr fontId="28"/>
  </si>
  <si>
    <t>ごみの熱量</t>
    <rPh sb="3" eb="5">
      <t>ネツリョウ</t>
    </rPh>
    <phoneticPr fontId="28"/>
  </si>
  <si>
    <t>２炉運転</t>
    <rPh sb="1" eb="2">
      <t>ロ</t>
    </rPh>
    <rPh sb="2" eb="4">
      <t>ウンテン</t>
    </rPh>
    <phoneticPr fontId="28"/>
  </si>
  <si>
    <t>１炉運転</t>
    <rPh sb="1" eb="2">
      <t>ロ</t>
    </rPh>
    <rPh sb="2" eb="4">
      <t>ウンテン</t>
    </rPh>
    <phoneticPr fontId="28"/>
  </si>
  <si>
    <t>ｋJ/ｋｇ</t>
    <phoneticPr fontId="28"/>
  </si>
  <si>
    <t>売電原単位（ｋWｈ/ごみｔ）</t>
    <rPh sb="0" eb="1">
      <t>ウ</t>
    </rPh>
    <rPh sb="1" eb="2">
      <t>デン</t>
    </rPh>
    <rPh sb="2" eb="5">
      <t>ゲンタンイ</t>
    </rPh>
    <phoneticPr fontId="28"/>
  </si>
  <si>
    <t>条件　１</t>
    <rPh sb="0" eb="2">
      <t>ジョウケン</t>
    </rPh>
    <phoneticPr fontId="28"/>
  </si>
  <si>
    <t>条件　２</t>
    <rPh sb="0" eb="2">
      <t>ジョウケン</t>
    </rPh>
    <phoneticPr fontId="28"/>
  </si>
  <si>
    <t>条件　３</t>
    <rPh sb="0" eb="2">
      <t>ジョウケン</t>
    </rPh>
    <phoneticPr fontId="28"/>
  </si>
  <si>
    <t>②売電原単位</t>
    <rPh sb="1" eb="3">
      <t>バイデン</t>
    </rPh>
    <rPh sb="3" eb="6">
      <t>ゲンタンイ</t>
    </rPh>
    <phoneticPr fontId="28"/>
  </si>
  <si>
    <t>（低負荷時）</t>
    <rPh sb="1" eb="4">
      <t>テイフカ</t>
    </rPh>
    <rPh sb="4" eb="5">
      <t>ジ</t>
    </rPh>
    <rPh sb="5" eb="6">
      <t>ツウジ</t>
    </rPh>
    <phoneticPr fontId="28"/>
  </si>
  <si>
    <t>※ごみの熱量は、●ｋJ/kg～●ｋJ/kgのように範囲設定を行うこと。計画ごみ質の低質～高質の範囲で設定すること。</t>
    <rPh sb="4" eb="6">
      <t>ネツリョウ</t>
    </rPh>
    <rPh sb="25" eb="27">
      <t>ハンイ</t>
    </rPh>
    <rPh sb="27" eb="29">
      <t>セッテイ</t>
    </rPh>
    <rPh sb="30" eb="31">
      <t>オコナ</t>
    </rPh>
    <rPh sb="35" eb="37">
      <t>ケイカク</t>
    </rPh>
    <rPh sb="39" eb="40">
      <t>シツ</t>
    </rPh>
    <phoneticPr fontId="28"/>
  </si>
  <si>
    <t>※売電原単位は設定したごみの熱量の区間で達成可能な数値を記載すること。数値は範囲設定ではなく、1つの固定の数値を記載すること。</t>
    <rPh sb="1" eb="3">
      <t>バイデン</t>
    </rPh>
    <rPh sb="3" eb="6">
      <t>ゲンタンイ</t>
    </rPh>
    <rPh sb="7" eb="9">
      <t>セッテイ</t>
    </rPh>
    <rPh sb="14" eb="16">
      <t>ネツリョウ</t>
    </rPh>
    <rPh sb="17" eb="19">
      <t>クカン</t>
    </rPh>
    <rPh sb="20" eb="22">
      <t>タッセイ</t>
    </rPh>
    <rPh sb="22" eb="24">
      <t>カノウ</t>
    </rPh>
    <rPh sb="25" eb="27">
      <t>スウチ</t>
    </rPh>
    <rPh sb="28" eb="30">
      <t>キサイ</t>
    </rPh>
    <rPh sb="35" eb="37">
      <t>スウチ</t>
    </rPh>
    <rPh sb="38" eb="40">
      <t>ハンイ</t>
    </rPh>
    <rPh sb="40" eb="42">
      <t>セッテイ</t>
    </rPh>
    <rPh sb="50" eb="52">
      <t>コテイ</t>
    </rPh>
    <rPh sb="53" eb="55">
      <t>スウチ</t>
    </rPh>
    <rPh sb="56" eb="58">
      <t>キサイ</t>
    </rPh>
    <phoneticPr fontId="28"/>
  </si>
  <si>
    <t>※条件4以降を増やしてもよい。</t>
    <rPh sb="1" eb="3">
      <t>ジョウケン</t>
    </rPh>
    <rPh sb="4" eb="6">
      <t>イコウ</t>
    </rPh>
    <rPh sb="7" eb="8">
      <t>フ</t>
    </rPh>
    <phoneticPr fontId="28"/>
  </si>
  <si>
    <t>電力関係</t>
    <phoneticPr fontId="28"/>
  </si>
  <si>
    <t>　　　2．作成に当たり「廃棄物処理施設長寿命化計画作成の手引き（ごみ焼却施設編）」を参考とすること。</t>
    <rPh sb="5" eb="7">
      <t>サクセイ</t>
    </rPh>
    <rPh sb="8" eb="9">
      <t>ア</t>
    </rPh>
    <rPh sb="12" eb="15">
      <t>ハイキブツ</t>
    </rPh>
    <rPh sb="15" eb="17">
      <t>ショリ</t>
    </rPh>
    <rPh sb="17" eb="19">
      <t>シセツ</t>
    </rPh>
    <rPh sb="19" eb="23">
      <t>チョウジュミョウカ</t>
    </rPh>
    <rPh sb="23" eb="25">
      <t>ケイカク</t>
    </rPh>
    <rPh sb="25" eb="27">
      <t>サクセイ</t>
    </rPh>
    <rPh sb="28" eb="30">
      <t>テビ</t>
    </rPh>
    <rPh sb="42" eb="44">
      <t>サンコウ</t>
    </rPh>
    <phoneticPr fontId="28"/>
  </si>
  <si>
    <t>令和
12年度</t>
    <rPh sb="0" eb="2">
      <t>レイワ</t>
    </rPh>
    <rPh sb="5" eb="7">
      <t>ネンド</t>
    </rPh>
    <phoneticPr fontId="28"/>
  </si>
  <si>
    <t>令和
13年度</t>
    <rPh sb="0" eb="2">
      <t>レイワ</t>
    </rPh>
    <rPh sb="5" eb="7">
      <t>ネンド</t>
    </rPh>
    <phoneticPr fontId="28"/>
  </si>
  <si>
    <t>令和
14年度</t>
    <rPh sb="0" eb="2">
      <t>レイワ</t>
    </rPh>
    <rPh sb="5" eb="7">
      <t>ネンド</t>
    </rPh>
    <phoneticPr fontId="28"/>
  </si>
  <si>
    <t>令和
15年度</t>
    <rPh sb="0" eb="2">
      <t>レイワ</t>
    </rPh>
    <rPh sb="5" eb="7">
      <t>ネンド</t>
    </rPh>
    <phoneticPr fontId="28"/>
  </si>
  <si>
    <t>令和
16年度</t>
    <rPh sb="0" eb="2">
      <t>レイワ</t>
    </rPh>
    <rPh sb="5" eb="7">
      <t>ネンド</t>
    </rPh>
    <phoneticPr fontId="28"/>
  </si>
  <si>
    <t>令和
17年度</t>
    <rPh sb="0" eb="2">
      <t>レイワ</t>
    </rPh>
    <rPh sb="5" eb="7">
      <t>ネンド</t>
    </rPh>
    <phoneticPr fontId="28"/>
  </si>
  <si>
    <t>令和
18年度</t>
    <rPh sb="0" eb="2">
      <t>レイワ</t>
    </rPh>
    <rPh sb="5" eb="7">
      <t>ネンド</t>
    </rPh>
    <phoneticPr fontId="28"/>
  </si>
  <si>
    <t>令和
19年度</t>
    <rPh sb="0" eb="2">
      <t>レイワ</t>
    </rPh>
    <rPh sb="5" eb="7">
      <t>ネンド</t>
    </rPh>
    <phoneticPr fontId="28"/>
  </si>
  <si>
    <t>令和
20年度</t>
    <rPh sb="0" eb="2">
      <t>レイワ</t>
    </rPh>
    <rPh sb="5" eb="7">
      <t>ネンド</t>
    </rPh>
    <phoneticPr fontId="28"/>
  </si>
  <si>
    <t>令和
21年度</t>
    <rPh sb="0" eb="2">
      <t>レイワ</t>
    </rPh>
    <rPh sb="5" eb="7">
      <t>ネンド</t>
    </rPh>
    <phoneticPr fontId="28"/>
  </si>
  <si>
    <t>令和
22年度</t>
    <rPh sb="0" eb="2">
      <t>レイワ</t>
    </rPh>
    <rPh sb="5" eb="7">
      <t>ネンド</t>
    </rPh>
    <phoneticPr fontId="28"/>
  </si>
  <si>
    <t>令和
23年度</t>
    <rPh sb="0" eb="2">
      <t>レイワ</t>
    </rPh>
    <rPh sb="5" eb="7">
      <t>ネンド</t>
    </rPh>
    <phoneticPr fontId="28"/>
  </si>
  <si>
    <t>令和
24年度</t>
    <rPh sb="0" eb="2">
      <t>レイワ</t>
    </rPh>
    <rPh sb="5" eb="7">
      <t>ネンド</t>
    </rPh>
    <phoneticPr fontId="28"/>
  </si>
  <si>
    <t>令和
25年度</t>
    <rPh sb="0" eb="2">
      <t>レイワ</t>
    </rPh>
    <rPh sb="5" eb="7">
      <t>ネンド</t>
    </rPh>
    <phoneticPr fontId="28"/>
  </si>
  <si>
    <t>令和
26年度</t>
    <rPh sb="0" eb="2">
      <t>レイワ</t>
    </rPh>
    <rPh sb="5" eb="7">
      <t>ネンド</t>
    </rPh>
    <phoneticPr fontId="28"/>
  </si>
  <si>
    <t>令和
27年度</t>
    <rPh sb="0" eb="2">
      <t>レイワ</t>
    </rPh>
    <rPh sb="5" eb="7">
      <t>ネンド</t>
    </rPh>
    <phoneticPr fontId="28"/>
  </si>
  <si>
    <t>改定指数（提案）は、物価変動を計る指標として、入札説明書別紙２に示す物価変動の指標にかえて他に希望する指標がある場合、提案する指標を記載すること。</t>
    <rPh sb="0" eb="2">
      <t>カイテイ</t>
    </rPh>
    <rPh sb="2" eb="4">
      <t>シスウ</t>
    </rPh>
    <rPh sb="5" eb="7">
      <t>テイアン</t>
    </rPh>
    <rPh sb="23" eb="25">
      <t>ニュウサツ</t>
    </rPh>
    <rPh sb="25" eb="28">
      <t>セツメイショ</t>
    </rPh>
    <rPh sb="28" eb="30">
      <t>ベッシ</t>
    </rPh>
    <rPh sb="32" eb="33">
      <t>シメ</t>
    </rPh>
    <rPh sb="34" eb="36">
      <t>ブッカ</t>
    </rPh>
    <rPh sb="36" eb="38">
      <t>ヘンドウ</t>
    </rPh>
    <rPh sb="39" eb="41">
      <t>シヒョウ</t>
    </rPh>
    <rPh sb="45" eb="46">
      <t>ホカ</t>
    </rPh>
    <rPh sb="47" eb="49">
      <t>キボウ</t>
    </rPh>
    <rPh sb="51" eb="53">
      <t>シヒョウ</t>
    </rPh>
    <rPh sb="56" eb="58">
      <t>バアイ</t>
    </rPh>
    <rPh sb="59" eb="61">
      <t>テイアン</t>
    </rPh>
    <rPh sb="63" eb="65">
      <t>シヒョウ</t>
    </rPh>
    <rPh sb="66" eb="68">
      <t>キサイ</t>
    </rPh>
    <phoneticPr fontId="28"/>
  </si>
  <si>
    <t>様式第2号-1</t>
    <phoneticPr fontId="28"/>
  </si>
  <si>
    <t>様式第2号-2</t>
    <phoneticPr fontId="28"/>
  </si>
  <si>
    <t>現地見学会への参加申込書</t>
    <rPh sb="0" eb="5">
      <t>ゲンチケンガクカイ</t>
    </rPh>
    <rPh sb="7" eb="12">
      <t>サンカモウシコミショ</t>
    </rPh>
    <phoneticPr fontId="28"/>
  </si>
  <si>
    <t>現地見学会に係る誓約書</t>
    <rPh sb="0" eb="5">
      <t>ゲンチケンガクカイ</t>
    </rPh>
    <rPh sb="6" eb="7">
      <t>カカ</t>
    </rPh>
    <rPh sb="8" eb="11">
      <t>セイヤクショ</t>
    </rPh>
    <phoneticPr fontId="28"/>
  </si>
  <si>
    <t>様式第9号-1</t>
    <phoneticPr fontId="28"/>
  </si>
  <si>
    <t>様式第9号-2</t>
  </si>
  <si>
    <t>様式第12号</t>
    <rPh sb="0" eb="2">
      <t>ヨウシキ</t>
    </rPh>
    <rPh sb="2" eb="3">
      <t>ダイ</t>
    </rPh>
    <rPh sb="5" eb="6">
      <t>ゴウ</t>
    </rPh>
    <phoneticPr fontId="28"/>
  </si>
  <si>
    <t>様式第13号</t>
    <phoneticPr fontId="28"/>
  </si>
  <si>
    <t>様式第14号</t>
    <phoneticPr fontId="28"/>
  </si>
  <si>
    <t>様式第15号</t>
    <phoneticPr fontId="28"/>
  </si>
  <si>
    <t>様式第15号及び様式第15号（別紙3）との整合に留意すること。</t>
    <rPh sb="0" eb="2">
      <t>ヨウシキ</t>
    </rPh>
    <rPh sb="2" eb="3">
      <t>ダイ</t>
    </rPh>
    <rPh sb="5" eb="6">
      <t>ゴウ</t>
    </rPh>
    <rPh sb="6" eb="7">
      <t>オヨ</t>
    </rPh>
    <rPh sb="13" eb="14">
      <t>ゴウ</t>
    </rPh>
    <rPh sb="15" eb="17">
      <t>ベッシ</t>
    </rPh>
    <rPh sb="21" eb="23">
      <t>セイゴウ</t>
    </rPh>
    <rPh sb="24" eb="26">
      <t>リュウイ</t>
    </rPh>
    <phoneticPr fontId="28"/>
  </si>
  <si>
    <t>様式第15号（別紙1）</t>
    <rPh sb="7" eb="9">
      <t>ベッシ</t>
    </rPh>
    <phoneticPr fontId="28"/>
  </si>
  <si>
    <t>様式第15号（別紙2）</t>
    <rPh sb="7" eb="9">
      <t>ベッシ</t>
    </rPh>
    <phoneticPr fontId="28"/>
  </si>
  <si>
    <t>様式第15号（別紙3）</t>
    <rPh sb="7" eb="9">
      <t>ベッシ</t>
    </rPh>
    <phoneticPr fontId="28"/>
  </si>
  <si>
    <t>⑥年間発電量等[kWh/年]</t>
    <rPh sb="1" eb="3">
      <t>ネンカン</t>
    </rPh>
    <rPh sb="5" eb="6">
      <t>リョウ</t>
    </rPh>
    <rPh sb="6" eb="7">
      <t>トウ</t>
    </rPh>
    <phoneticPr fontId="28"/>
  </si>
  <si>
    <t>年間使用量</t>
    <rPh sb="0" eb="2">
      <t>ネンカン</t>
    </rPh>
    <rPh sb="2" eb="5">
      <t>シヨウリョウ</t>
    </rPh>
    <phoneticPr fontId="28"/>
  </si>
  <si>
    <t>年間売電電力量</t>
    <rPh sb="0" eb="2">
      <t>ネンカン</t>
    </rPh>
    <rPh sb="2" eb="4">
      <t>バイデン</t>
    </rPh>
    <rPh sb="4" eb="7">
      <t>デンリョクリョウ</t>
    </rPh>
    <phoneticPr fontId="28"/>
  </si>
  <si>
    <t>年間買電量</t>
    <rPh sb="0" eb="2">
      <t>ネンカン</t>
    </rPh>
    <rPh sb="2" eb="5">
      <t>カイデンリョウ</t>
    </rPh>
    <phoneticPr fontId="28"/>
  </si>
  <si>
    <t>※基準ごみ時</t>
    <rPh sb="1" eb="3">
      <t>キジュン</t>
    </rPh>
    <rPh sb="5" eb="6">
      <t>ジ</t>
    </rPh>
    <phoneticPr fontId="28"/>
  </si>
  <si>
    <t>主要機器の維持補修計画</t>
    <rPh sb="5" eb="7">
      <t>イジ</t>
    </rPh>
    <rPh sb="7" eb="9">
      <t>ホシュウ</t>
    </rPh>
    <rPh sb="9" eb="11">
      <t>ケイカク</t>
    </rPh>
    <phoneticPr fontId="28"/>
  </si>
  <si>
    <t>灰出設備</t>
    <rPh sb="2" eb="4">
      <t>セツビ</t>
    </rPh>
    <phoneticPr fontId="28"/>
  </si>
  <si>
    <t>給水設備</t>
    <rPh sb="0" eb="2">
      <t>キュウスイ</t>
    </rPh>
    <rPh sb="2" eb="4">
      <t>セツビ</t>
    </rPh>
    <phoneticPr fontId="28"/>
  </si>
  <si>
    <t>排水処理設備</t>
    <rPh sb="0" eb="2">
      <t>ハイスイ</t>
    </rPh>
    <rPh sb="2" eb="6">
      <t>ショリセツビ</t>
    </rPh>
    <phoneticPr fontId="28"/>
  </si>
  <si>
    <t>電気設備</t>
    <rPh sb="0" eb="4">
      <t>デンキセツビ</t>
    </rPh>
    <phoneticPr fontId="28"/>
  </si>
  <si>
    <t>計装制御設備</t>
    <rPh sb="0" eb="4">
      <t>ケイソウセイギョ</t>
    </rPh>
    <rPh sb="4" eb="6">
      <t>セツビ</t>
    </rPh>
    <phoneticPr fontId="28"/>
  </si>
  <si>
    <t>雑設備</t>
    <rPh sb="0" eb="3">
      <t>ザツセツビ</t>
    </rPh>
    <phoneticPr fontId="28"/>
  </si>
  <si>
    <t>セルフモニタリングの実施内容と頻度</t>
    <rPh sb="10" eb="12">
      <t>ジッシ</t>
    </rPh>
    <rPh sb="12" eb="14">
      <t>ナイヨウ</t>
    </rPh>
    <rPh sb="15" eb="17">
      <t>ヒンド</t>
    </rPh>
    <phoneticPr fontId="28"/>
  </si>
  <si>
    <t>No</t>
    <phoneticPr fontId="28"/>
  </si>
  <si>
    <t>項目</t>
    <rPh sb="0" eb="2">
      <t>コウモク</t>
    </rPh>
    <phoneticPr fontId="28"/>
  </si>
  <si>
    <t>モニタリング内容</t>
    <rPh sb="6" eb="8">
      <t>ナイヨウ</t>
    </rPh>
    <phoneticPr fontId="28"/>
  </si>
  <si>
    <t>頻度</t>
    <rPh sb="0" eb="2">
      <t>ヒンド</t>
    </rPh>
    <phoneticPr fontId="28"/>
  </si>
  <si>
    <t>実施主体</t>
    <rPh sb="0" eb="2">
      <t>ジッシ</t>
    </rPh>
    <rPh sb="2" eb="4">
      <t>シュタイ</t>
    </rPh>
    <phoneticPr fontId="28"/>
  </si>
  <si>
    <t>参加資格確認申請書</t>
    <rPh sb="4" eb="6">
      <t>カクニン</t>
    </rPh>
    <phoneticPr fontId="28"/>
  </si>
  <si>
    <t>様式第16号</t>
    <phoneticPr fontId="28"/>
  </si>
  <si>
    <t>様式第16号-1</t>
    <phoneticPr fontId="28"/>
  </si>
  <si>
    <t>様式第16号-1-1</t>
    <phoneticPr fontId="28"/>
  </si>
  <si>
    <t>様式第16号-1-2</t>
    <phoneticPr fontId="28"/>
  </si>
  <si>
    <t>様式第16号-2-3</t>
    <phoneticPr fontId="28"/>
  </si>
  <si>
    <t>様式第16号-3</t>
    <phoneticPr fontId="28"/>
  </si>
  <si>
    <t>様式第16号-3-1</t>
    <phoneticPr fontId="28"/>
  </si>
  <si>
    <t>様式第16号-3-2</t>
    <phoneticPr fontId="28"/>
  </si>
  <si>
    <t>委任状（開札の立会い）</t>
    <rPh sb="0" eb="3">
      <t>イニンジョウ</t>
    </rPh>
    <rPh sb="4" eb="5">
      <t>カイ</t>
    </rPh>
    <rPh sb="5" eb="6">
      <t>サツ</t>
    </rPh>
    <rPh sb="7" eb="9">
      <t>タチア</t>
    </rPh>
    <phoneticPr fontId="28"/>
  </si>
  <si>
    <t>様式第16号-4</t>
    <phoneticPr fontId="28"/>
  </si>
  <si>
    <t>様式第16号-5</t>
    <phoneticPr fontId="28"/>
  </si>
  <si>
    <t>様式第16号-5-1</t>
    <phoneticPr fontId="28"/>
  </si>
  <si>
    <t>様式第16号-5-2</t>
    <phoneticPr fontId="28"/>
  </si>
  <si>
    <t>様式第16号-6</t>
    <phoneticPr fontId="28"/>
  </si>
  <si>
    <t>様式第17号</t>
    <phoneticPr fontId="28"/>
  </si>
  <si>
    <t>消費税及び地方消費税は含めない金額を記載すること。なお、物価上昇も考慮しないこと。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3" eb="35">
      <t>コウリョ</t>
    </rPh>
    <phoneticPr fontId="28"/>
  </si>
  <si>
    <t>消費税及び地方消費税は含めない金額を記載すること。また、物価上昇分は、考慮しないこと。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2" eb="33">
      <t>ブン</t>
    </rPh>
    <rPh sb="35" eb="37">
      <t>コウリョ</t>
    </rPh>
    <phoneticPr fontId="28"/>
  </si>
  <si>
    <t>様式第18号</t>
    <phoneticPr fontId="28"/>
  </si>
  <si>
    <t>受付グループ名：</t>
    <rPh sb="0" eb="2">
      <t>ウケツケ</t>
    </rPh>
    <rPh sb="6" eb="7">
      <t>メイ</t>
    </rPh>
    <phoneticPr fontId="28"/>
  </si>
  <si>
    <t>運営業務委託料Ａ</t>
    <rPh sb="0" eb="2">
      <t>ウンエイ</t>
    </rPh>
    <rPh sb="2" eb="4">
      <t>ギョウム</t>
    </rPh>
    <rPh sb="4" eb="7">
      <t>イタクリョウ</t>
    </rPh>
    <phoneticPr fontId="28"/>
  </si>
  <si>
    <t>運営業務委託料Ｂ</t>
    <rPh sb="0" eb="2">
      <t>ウンエイ</t>
    </rPh>
    <rPh sb="2" eb="4">
      <t>ギョウム</t>
    </rPh>
    <rPh sb="4" eb="7">
      <t>イタクリョウ</t>
    </rPh>
    <phoneticPr fontId="28"/>
  </si>
  <si>
    <t>建設事業者への支払額</t>
    <phoneticPr fontId="28"/>
  </si>
  <si>
    <t>a</t>
    <phoneticPr fontId="28"/>
  </si>
  <si>
    <t>b</t>
    <phoneticPr fontId="28"/>
  </si>
  <si>
    <t>運営業務委託料Ｂ</t>
    <phoneticPr fontId="28"/>
  </si>
  <si>
    <t>様式第9号-3</t>
    <phoneticPr fontId="28"/>
  </si>
  <si>
    <t>様式第9号-4</t>
    <phoneticPr fontId="28"/>
  </si>
  <si>
    <t>様式第16号-4-2</t>
    <phoneticPr fontId="28"/>
  </si>
  <si>
    <t>様式第15号（別紙1）</t>
    <rPh sb="5" eb="6">
      <t>ゴウ</t>
    </rPh>
    <rPh sb="7" eb="9">
      <t>ベッシ</t>
    </rPh>
    <phoneticPr fontId="28"/>
  </si>
  <si>
    <t>入札提案書類提出届</t>
    <rPh sb="2" eb="4">
      <t>テイアン</t>
    </rPh>
    <rPh sb="4" eb="6">
      <t>ショルイ</t>
    </rPh>
    <rPh sb="6" eb="8">
      <t>テイシュツ</t>
    </rPh>
    <phoneticPr fontId="28"/>
  </si>
  <si>
    <t>提出資料　一覧</t>
    <rPh sb="0" eb="2">
      <t>テイシュツ</t>
    </rPh>
    <rPh sb="2" eb="4">
      <t>シリョウ</t>
    </rPh>
    <rPh sb="5" eb="7">
      <t>イチラン</t>
    </rPh>
    <phoneticPr fontId="28"/>
  </si>
  <si>
    <t>〔●●％負荷　〕</t>
    <rPh sb="4" eb="6">
      <t>フカ</t>
    </rPh>
    <phoneticPr fontId="28"/>
  </si>
  <si>
    <t>入札価格参考資料（設計・施工業務に係る対価）</t>
    <rPh sb="0" eb="2">
      <t>ニュウサツ</t>
    </rPh>
    <rPh sb="2" eb="4">
      <t>カカク</t>
    </rPh>
    <rPh sb="4" eb="6">
      <t>サンコウ</t>
    </rPh>
    <rPh sb="6" eb="8">
      <t>シリョウ</t>
    </rPh>
    <rPh sb="9" eb="11">
      <t>セッケイ</t>
    </rPh>
    <rPh sb="12" eb="14">
      <t>セコウ</t>
    </rPh>
    <rPh sb="14" eb="16">
      <t>ギョウム</t>
    </rPh>
    <rPh sb="17" eb="18">
      <t>カカ</t>
    </rPh>
    <rPh sb="19" eb="21">
      <t>タイカ</t>
    </rPh>
    <phoneticPr fontId="28"/>
  </si>
  <si>
    <t>設計・施工業務に係る対価</t>
    <rPh sb="0" eb="2">
      <t>セッケイ</t>
    </rPh>
    <rPh sb="3" eb="5">
      <t>セコウ</t>
    </rPh>
    <rPh sb="5" eb="7">
      <t>ギョウム</t>
    </rPh>
    <rPh sb="8" eb="9">
      <t>カカ</t>
    </rPh>
    <rPh sb="10" eb="12">
      <t>タイカ</t>
    </rPh>
    <phoneticPr fontId="28"/>
  </si>
  <si>
    <t>設計・施工業務に係る対価</t>
    <rPh sb="3" eb="5">
      <t>セコウ</t>
    </rPh>
    <phoneticPr fontId="28"/>
  </si>
  <si>
    <t>設計・施工期間</t>
    <rPh sb="0" eb="2">
      <t>セッケイ</t>
    </rPh>
    <rPh sb="3" eb="5">
      <t>セコウ</t>
    </rPh>
    <rPh sb="5" eb="7">
      <t>キカン</t>
    </rPh>
    <phoneticPr fontId="28"/>
  </si>
  <si>
    <t>設計・施工期間</t>
    <rPh sb="3" eb="5">
      <t>セコウ</t>
    </rPh>
    <phoneticPr fontId="28"/>
  </si>
  <si>
    <t>塩化水素</t>
    <rPh sb="0" eb="4">
      <t>エンカスイソ</t>
    </rPh>
    <phoneticPr fontId="28"/>
  </si>
  <si>
    <t>設計・施工
期間</t>
    <rPh sb="0" eb="2">
      <t>セッケイ</t>
    </rPh>
    <rPh sb="3" eb="5">
      <t>セコウ</t>
    </rPh>
    <rPh sb="6" eb="8">
      <t>キカン</t>
    </rPh>
    <phoneticPr fontId="28"/>
  </si>
  <si>
    <t>運転基準値・要監視基準値</t>
    <rPh sb="0" eb="2">
      <t>ウンテン</t>
    </rPh>
    <rPh sb="2" eb="4">
      <t>キジュン</t>
    </rPh>
    <rPh sb="4" eb="5">
      <t>チ</t>
    </rPh>
    <rPh sb="6" eb="7">
      <t>ヨウ</t>
    </rPh>
    <rPh sb="7" eb="9">
      <t>カンシ</t>
    </rPh>
    <rPh sb="9" eb="11">
      <t>キジュン</t>
    </rPh>
    <rPh sb="11" eb="12">
      <t>チ</t>
    </rPh>
    <phoneticPr fontId="28"/>
  </si>
  <si>
    <t>入札価格参考資料（設計・施工業務に係る対価）</t>
    <rPh sb="9" eb="11">
      <t>セッケイ</t>
    </rPh>
    <rPh sb="12" eb="14">
      <t>セコウ</t>
    </rPh>
    <phoneticPr fontId="28"/>
  </si>
  <si>
    <t>設計・施工業務　計（①+②）</t>
    <rPh sb="0" eb="2">
      <t>セッケイ</t>
    </rPh>
    <rPh sb="3" eb="5">
      <t>セコウ</t>
    </rPh>
    <rPh sb="5" eb="7">
      <t>ギョウム</t>
    </rPh>
    <rPh sb="8" eb="9">
      <t>ケイ</t>
    </rPh>
    <phoneticPr fontId="28"/>
  </si>
  <si>
    <t>１</t>
    <phoneticPr fontId="28"/>
  </si>
  <si>
    <t>２</t>
    <phoneticPr fontId="28"/>
  </si>
  <si>
    <t>３</t>
    <phoneticPr fontId="28"/>
  </si>
  <si>
    <t>様式第12号</t>
    <phoneticPr fontId="28"/>
  </si>
  <si>
    <r>
      <t>μg/m</t>
    </r>
    <r>
      <rPr>
        <vertAlign val="superscript"/>
        <sz val="10.5"/>
        <rFont val="ＭＳ Ｐゴシック"/>
        <family val="3"/>
        <charset val="128"/>
      </rPr>
      <t>3</t>
    </r>
    <r>
      <rPr>
        <sz val="10.5"/>
        <rFont val="ＭＳ Ｐゴシック"/>
        <family val="3"/>
        <charset val="128"/>
      </rPr>
      <t>N</t>
    </r>
    <phoneticPr fontId="28"/>
  </si>
  <si>
    <t>受付グループ名</t>
    <rPh sb="0" eb="2">
      <t>ウケツケ</t>
    </rPh>
    <rPh sb="6" eb="7">
      <t>メイ</t>
    </rPh>
    <phoneticPr fontId="28"/>
  </si>
  <si>
    <t>電子メール</t>
    <rPh sb="0" eb="2">
      <t>デンシ</t>
    </rPh>
    <phoneticPr fontId="28"/>
  </si>
  <si>
    <t>①　焼却施設</t>
    <rPh sb="2" eb="6">
      <t>ショウキャクシセツ</t>
    </rPh>
    <phoneticPr fontId="28"/>
  </si>
  <si>
    <t>令和28年度</t>
    <rPh sb="0" eb="2">
      <t>レイワ</t>
    </rPh>
    <rPh sb="4" eb="6">
      <t>ネンド</t>
    </rPh>
    <phoneticPr fontId="28"/>
  </si>
  <si>
    <t>令和29年度</t>
    <rPh sb="0" eb="2">
      <t>レイワ</t>
    </rPh>
    <rPh sb="4" eb="6">
      <t>ネンド</t>
    </rPh>
    <phoneticPr fontId="28"/>
  </si>
  <si>
    <t>令和30年度</t>
    <rPh sb="0" eb="2">
      <t>レイワ</t>
    </rPh>
    <rPh sb="4" eb="6">
      <t>ネンド</t>
    </rPh>
    <phoneticPr fontId="28"/>
  </si>
  <si>
    <t>令和31年度</t>
    <rPh sb="0" eb="2">
      <t>レイワ</t>
    </rPh>
    <rPh sb="4" eb="6">
      <t>ネンド</t>
    </rPh>
    <phoneticPr fontId="28"/>
  </si>
  <si>
    <t>硫黄酸化物</t>
    <rPh sb="0" eb="2">
      <t>イオウ</t>
    </rPh>
    <phoneticPr fontId="28"/>
  </si>
  <si>
    <t>1時間平均値が基準値を超過した場合、焼却施設の監視を強化し改善策の検討を開始し、必要に応じ改善策を実施する。</t>
    <phoneticPr fontId="28"/>
  </si>
  <si>
    <t>定期ﾊﾞｯﾁ計測ﾃﾞｰﾀが左記の基準を超過した場合、焼却施設の監視を強化し改善策の検討を開始する。また、直ちに追加計測を実施する。</t>
    <phoneticPr fontId="28"/>
  </si>
  <si>
    <t>R12</t>
    <phoneticPr fontId="28"/>
  </si>
  <si>
    <t>R13</t>
    <phoneticPr fontId="28"/>
  </si>
  <si>
    <t>R28</t>
  </si>
  <si>
    <t>R29</t>
  </si>
  <si>
    <t>R30</t>
  </si>
  <si>
    <t>R31</t>
    <phoneticPr fontId="28"/>
  </si>
  <si>
    <t>二酸化炭素排出量</t>
    <rPh sb="0" eb="3">
      <t>ニサンカ</t>
    </rPh>
    <rPh sb="3" eb="5">
      <t>タンソ</t>
    </rPh>
    <rPh sb="5" eb="7">
      <t>ハイシュツ</t>
    </rPh>
    <rPh sb="7" eb="8">
      <t>リョウ</t>
    </rPh>
    <phoneticPr fontId="103"/>
  </si>
  <si>
    <t>項　目</t>
    <rPh sb="0" eb="1">
      <t>コウ</t>
    </rPh>
    <rPh sb="2" eb="3">
      <t>メ</t>
    </rPh>
    <phoneticPr fontId="103"/>
  </si>
  <si>
    <t>単位</t>
    <rPh sb="0" eb="2">
      <t>タンイ</t>
    </rPh>
    <phoneticPr fontId="103"/>
  </si>
  <si>
    <t>数値</t>
    <rPh sb="0" eb="2">
      <t>スウチ</t>
    </rPh>
    <phoneticPr fontId="103"/>
  </si>
  <si>
    <t>備考</t>
    <rPh sb="0" eb="2">
      <t>ビコウ</t>
    </rPh>
    <phoneticPr fontId="103"/>
  </si>
  <si>
    <t>交付率</t>
    <rPh sb="0" eb="2">
      <t>コウフ</t>
    </rPh>
    <rPh sb="2" eb="3">
      <t>リツ</t>
    </rPh>
    <phoneticPr fontId="103"/>
  </si>
  <si>
    <t>－</t>
    <phoneticPr fontId="103"/>
  </si>
  <si>
    <t>1/2</t>
    <phoneticPr fontId="103"/>
  </si>
  <si>
    <t>処理能力</t>
    <rPh sb="0" eb="2">
      <t>ショリ</t>
    </rPh>
    <rPh sb="2" eb="4">
      <t>ノウリョク</t>
    </rPh>
    <phoneticPr fontId="103"/>
  </si>
  <si>
    <t>t/日</t>
    <rPh sb="2" eb="3">
      <t>ニチ</t>
    </rPh>
    <phoneticPr fontId="103"/>
  </si>
  <si>
    <t>処理方式</t>
    <rPh sb="0" eb="2">
      <t>ショリ</t>
    </rPh>
    <rPh sb="2" eb="4">
      <t>ホウシキ</t>
    </rPh>
    <phoneticPr fontId="103"/>
  </si>
  <si>
    <t>ストーカ式</t>
    <rPh sb="4" eb="5">
      <t>シキ</t>
    </rPh>
    <phoneticPr fontId="103"/>
  </si>
  <si>
    <t>施設の稼働に伴う二酸化炭素排出量の計算</t>
    <rPh sb="0" eb="2">
      <t>シセツ</t>
    </rPh>
    <rPh sb="3" eb="5">
      <t>カドウ</t>
    </rPh>
    <rPh sb="6" eb="7">
      <t>トモナ</t>
    </rPh>
    <rPh sb="8" eb="11">
      <t>ニサンカ</t>
    </rPh>
    <rPh sb="11" eb="13">
      <t>タンソ</t>
    </rPh>
    <rPh sb="13" eb="15">
      <t>ハイシュツ</t>
    </rPh>
    <rPh sb="15" eb="16">
      <t>リョウ</t>
    </rPh>
    <rPh sb="17" eb="19">
      <t>ケイサン</t>
    </rPh>
    <phoneticPr fontId="103"/>
  </si>
  <si>
    <t>年間ごみ処理量</t>
    <rPh sb="0" eb="2">
      <t>ネンカン</t>
    </rPh>
    <rPh sb="4" eb="6">
      <t>ショリ</t>
    </rPh>
    <rPh sb="6" eb="7">
      <t>リョウ</t>
    </rPh>
    <phoneticPr fontId="103"/>
  </si>
  <si>
    <t>t/年</t>
    <rPh sb="2" eb="3">
      <t>ネン</t>
    </rPh>
    <phoneticPr fontId="103"/>
  </si>
  <si>
    <t>燃料</t>
    <rPh sb="0" eb="2">
      <t>ネンリョウ</t>
    </rPh>
    <phoneticPr fontId="103"/>
  </si>
  <si>
    <t>灯油</t>
    <rPh sb="0" eb="2">
      <t>トウユ</t>
    </rPh>
    <phoneticPr fontId="103"/>
  </si>
  <si>
    <t>kL/年</t>
    <rPh sb="3" eb="4">
      <t>ネン</t>
    </rPh>
    <phoneticPr fontId="103"/>
  </si>
  <si>
    <t>年間使用量を入力</t>
    <rPh sb="2" eb="4">
      <t>シヨウ</t>
    </rPh>
    <rPh sb="4" eb="5">
      <t>リョウ</t>
    </rPh>
    <phoneticPr fontId="103"/>
  </si>
  <si>
    <t>A重油</t>
    <rPh sb="1" eb="3">
      <t>ジュウユ</t>
    </rPh>
    <phoneticPr fontId="103"/>
  </si>
  <si>
    <t>軽油</t>
    <rPh sb="0" eb="2">
      <t>ケイユ</t>
    </rPh>
    <phoneticPr fontId="103"/>
  </si>
  <si>
    <t>都市ガス</t>
    <rPh sb="0" eb="2">
      <t>トシ</t>
    </rPh>
    <phoneticPr fontId="103"/>
  </si>
  <si>
    <t>㎥/年</t>
    <rPh sb="2" eb="3">
      <t>ネン</t>
    </rPh>
    <phoneticPr fontId="103"/>
  </si>
  <si>
    <t>電力</t>
    <rPh sb="0" eb="2">
      <t>デンリョク</t>
    </rPh>
    <phoneticPr fontId="103"/>
  </si>
  <si>
    <t>買電量</t>
    <rPh sb="0" eb="3">
      <t>カイデンリョウ</t>
    </rPh>
    <phoneticPr fontId="103"/>
  </si>
  <si>
    <t>kWh/年</t>
    <rPh sb="4" eb="5">
      <t>ネン</t>
    </rPh>
    <phoneticPr fontId="103"/>
  </si>
  <si>
    <t>提案値を入力</t>
    <rPh sb="0" eb="2">
      <t>テイアン</t>
    </rPh>
    <rPh sb="2" eb="3">
      <t>アタイ</t>
    </rPh>
    <phoneticPr fontId="103"/>
  </si>
  <si>
    <t>売電量</t>
    <rPh sb="0" eb="2">
      <t>バイデン</t>
    </rPh>
    <rPh sb="2" eb="3">
      <t>リョウ</t>
    </rPh>
    <phoneticPr fontId="103"/>
  </si>
  <si>
    <t>外部へ
熱供給</t>
    <rPh sb="0" eb="2">
      <t>ガイブ</t>
    </rPh>
    <rPh sb="4" eb="5">
      <t>ネツ</t>
    </rPh>
    <rPh sb="5" eb="7">
      <t>キョウキュウ</t>
    </rPh>
    <phoneticPr fontId="103"/>
  </si>
  <si>
    <t>GJ/年</t>
    <rPh sb="3" eb="4">
      <t>ネン</t>
    </rPh>
    <phoneticPr fontId="103"/>
  </si>
  <si>
    <t>外部へ
電気供給</t>
    <rPh sb="0" eb="2">
      <t>ガイブ</t>
    </rPh>
    <rPh sb="4" eb="6">
      <t>デンキ</t>
    </rPh>
    <rPh sb="6" eb="8">
      <t>キョウキュウ</t>
    </rPh>
    <phoneticPr fontId="103"/>
  </si>
  <si>
    <t>排出係数</t>
    <rPh sb="0" eb="4">
      <t>ハイシュツケイスウ</t>
    </rPh>
    <phoneticPr fontId="103"/>
  </si>
  <si>
    <r>
      <t>t-CO</t>
    </r>
    <r>
      <rPr>
        <vertAlign val="subscript"/>
        <sz val="11"/>
        <rFont val="ＭＳ Ｐゴシック"/>
        <family val="3"/>
        <charset val="128"/>
      </rPr>
      <t>2</t>
    </r>
    <r>
      <rPr>
        <sz val="11"/>
        <rFont val="ＭＳ Ｐゴシック"/>
        <family val="3"/>
        <charset val="128"/>
      </rPr>
      <t>/kL</t>
    </r>
    <phoneticPr fontId="103"/>
  </si>
  <si>
    <t>廃棄物処理部門における温室効果ガス排出抑制等指針より　P11</t>
    <rPh sb="0" eb="3">
      <t>ハイキブツ</t>
    </rPh>
    <rPh sb="3" eb="5">
      <t>ショリ</t>
    </rPh>
    <rPh sb="5" eb="7">
      <t>ブモン</t>
    </rPh>
    <rPh sb="11" eb="13">
      <t>オンシツ</t>
    </rPh>
    <rPh sb="13" eb="15">
      <t>コウカ</t>
    </rPh>
    <rPh sb="17" eb="19">
      <t>ハイシュツ</t>
    </rPh>
    <rPh sb="19" eb="21">
      <t>ヨクセイ</t>
    </rPh>
    <rPh sb="21" eb="22">
      <t>ナド</t>
    </rPh>
    <rPh sb="22" eb="24">
      <t>シシン</t>
    </rPh>
    <phoneticPr fontId="103"/>
  </si>
  <si>
    <t>廃棄物処理部門における温室効果ガス排出抑制等指針より　P11</t>
  </si>
  <si>
    <t>廃棄物処理部門における温室効果ガス排出抑制等指針より　P11</t>
    <phoneticPr fontId="28"/>
  </si>
  <si>
    <r>
      <t>t-CO</t>
    </r>
    <r>
      <rPr>
        <vertAlign val="subscript"/>
        <sz val="11"/>
        <rFont val="ＭＳ Ｐゴシック"/>
        <family val="3"/>
        <charset val="128"/>
      </rPr>
      <t>2</t>
    </r>
    <r>
      <rPr>
        <sz val="11"/>
        <rFont val="ＭＳ Ｐゴシック"/>
        <family val="3"/>
        <charset val="128"/>
      </rPr>
      <t>/N㎥</t>
    </r>
    <phoneticPr fontId="103"/>
  </si>
  <si>
    <t>電気</t>
    <rPh sb="0" eb="2">
      <t>デンキ</t>
    </rPh>
    <phoneticPr fontId="103"/>
  </si>
  <si>
    <r>
      <t>t-CO</t>
    </r>
    <r>
      <rPr>
        <vertAlign val="subscript"/>
        <sz val="11"/>
        <rFont val="ＭＳ Ｐゴシック"/>
        <family val="3"/>
        <charset val="128"/>
      </rPr>
      <t>2</t>
    </r>
    <r>
      <rPr>
        <sz val="11"/>
        <rFont val="ＭＳ Ｐゴシック"/>
        <family val="3"/>
        <charset val="128"/>
      </rPr>
      <t>/kWh</t>
    </r>
    <phoneticPr fontId="103"/>
  </si>
  <si>
    <t>熱供給</t>
    <rPh sb="0" eb="1">
      <t>ネツ</t>
    </rPh>
    <rPh sb="1" eb="3">
      <t>キョウキュウ</t>
    </rPh>
    <phoneticPr fontId="103"/>
  </si>
  <si>
    <r>
      <t>t-CO</t>
    </r>
    <r>
      <rPr>
        <vertAlign val="subscript"/>
        <sz val="11"/>
        <rFont val="ＭＳ Ｐゴシック"/>
        <family val="3"/>
        <charset val="128"/>
      </rPr>
      <t>2</t>
    </r>
    <r>
      <rPr>
        <sz val="11"/>
        <rFont val="ＭＳ Ｐゴシック"/>
        <family val="3"/>
        <charset val="128"/>
      </rPr>
      <t>/GJ</t>
    </r>
    <phoneticPr fontId="103"/>
  </si>
  <si>
    <t>エネルギー起源CO2排出量</t>
    <rPh sb="5" eb="7">
      <t>キゲン</t>
    </rPh>
    <rPh sb="10" eb="12">
      <t>ハイシュツ</t>
    </rPh>
    <rPh sb="12" eb="13">
      <t>リョウ</t>
    </rPh>
    <phoneticPr fontId="103"/>
  </si>
  <si>
    <r>
      <t>t-CO</t>
    </r>
    <r>
      <rPr>
        <vertAlign val="subscript"/>
        <sz val="11"/>
        <rFont val="ＭＳ Ｐゴシック"/>
        <family val="3"/>
        <charset val="128"/>
      </rPr>
      <t>2</t>
    </r>
    <r>
      <rPr>
        <sz val="11"/>
        <rFont val="ＭＳ Ｐゴシック"/>
        <family val="3"/>
        <charset val="128"/>
      </rPr>
      <t>/年</t>
    </r>
    <rPh sb="6" eb="7">
      <t>ネン</t>
    </rPh>
    <phoneticPr fontId="103"/>
  </si>
  <si>
    <t>自動計算</t>
    <rPh sb="0" eb="2">
      <t>ジドウ</t>
    </rPh>
    <rPh sb="2" eb="4">
      <t>ケイサン</t>
    </rPh>
    <phoneticPr fontId="103"/>
  </si>
  <si>
    <t>自動計算</t>
  </si>
  <si>
    <t>計</t>
    <rPh sb="0" eb="1">
      <t>ケイ</t>
    </rPh>
    <phoneticPr fontId="103"/>
  </si>
  <si>
    <t>熱回収削減量</t>
    <rPh sb="0" eb="1">
      <t>ネツ</t>
    </rPh>
    <rPh sb="1" eb="3">
      <t>カイシュウ</t>
    </rPh>
    <rPh sb="3" eb="5">
      <t>サクゲン</t>
    </rPh>
    <rPh sb="5" eb="6">
      <t>リョウ</t>
    </rPh>
    <phoneticPr fontId="103"/>
  </si>
  <si>
    <t>電気売電</t>
    <rPh sb="0" eb="2">
      <t>デンキ</t>
    </rPh>
    <rPh sb="2" eb="4">
      <t>バイデン</t>
    </rPh>
    <phoneticPr fontId="103"/>
  </si>
  <si>
    <t>電気供給</t>
    <rPh sb="0" eb="2">
      <t>デンキ</t>
    </rPh>
    <rPh sb="2" eb="4">
      <t>キョウキュウ</t>
    </rPh>
    <phoneticPr fontId="103"/>
  </si>
  <si>
    <t>排出実績値</t>
    <rPh sb="0" eb="2">
      <t>ハイシュツ</t>
    </rPh>
    <rPh sb="2" eb="4">
      <t>ジッセキ</t>
    </rPh>
    <rPh sb="4" eb="5">
      <t>チ</t>
    </rPh>
    <phoneticPr fontId="103"/>
  </si>
  <si>
    <t>ごみ1tあたりのCO2排出量</t>
    <phoneticPr fontId="103"/>
  </si>
  <si>
    <r>
      <t>kg-CO</t>
    </r>
    <r>
      <rPr>
        <vertAlign val="subscript"/>
        <sz val="11"/>
        <rFont val="ＭＳ Ｐゴシック"/>
        <family val="3"/>
        <charset val="128"/>
      </rPr>
      <t>2</t>
    </r>
    <r>
      <rPr>
        <sz val="11"/>
        <rFont val="ＭＳ Ｐゴシック"/>
        <family val="3"/>
        <charset val="128"/>
      </rPr>
      <t>/ｔ-焼却ごみ</t>
    </r>
    <rPh sb="9" eb="11">
      <t>ショウキャク</t>
    </rPh>
    <phoneticPr fontId="103"/>
  </si>
  <si>
    <t>CO2排出量の基準</t>
    <phoneticPr fontId="28"/>
  </si>
  <si>
    <t>自動計算</t>
    <phoneticPr fontId="103"/>
  </si>
  <si>
    <t>適合状況判定</t>
    <rPh sb="0" eb="2">
      <t>テキゴウ</t>
    </rPh>
    <rPh sb="2" eb="4">
      <t>ジョウキョウ</t>
    </rPh>
    <rPh sb="4" eb="6">
      <t>ハンテイ</t>
    </rPh>
    <phoneticPr fontId="103"/>
  </si>
  <si>
    <t>※1　算定根拠は添付資料に添付すること。</t>
    <rPh sb="3" eb="5">
      <t>サンテイ</t>
    </rPh>
    <rPh sb="5" eb="7">
      <t>コンキョ</t>
    </rPh>
    <rPh sb="8" eb="10">
      <t>テンプ</t>
    </rPh>
    <rPh sb="10" eb="12">
      <t>シリョウ</t>
    </rPh>
    <rPh sb="13" eb="15">
      <t>テンプ</t>
    </rPh>
    <phoneticPr fontId="103"/>
  </si>
  <si>
    <t>※2　管理棟、計量棟、外構等を含めた計算とすること。</t>
    <rPh sb="3" eb="6">
      <t>カンリトウ</t>
    </rPh>
    <rPh sb="7" eb="9">
      <t>ケイリョウ</t>
    </rPh>
    <rPh sb="9" eb="10">
      <t>トウ</t>
    </rPh>
    <rPh sb="11" eb="13">
      <t>ガイコウ</t>
    </rPh>
    <rPh sb="13" eb="14">
      <t>トウ</t>
    </rPh>
    <rPh sb="15" eb="16">
      <t>フク</t>
    </rPh>
    <rPh sb="18" eb="20">
      <t>ケイサン</t>
    </rPh>
    <phoneticPr fontId="103"/>
  </si>
  <si>
    <t>様式第16号-5-2（別紙1）</t>
    <rPh sb="11" eb="13">
      <t>ベッシ</t>
    </rPh>
    <phoneticPr fontId="28"/>
  </si>
  <si>
    <t>令和
28年度</t>
    <rPh sb="0" eb="2">
      <t>レイワ</t>
    </rPh>
    <rPh sb="5" eb="7">
      <t>ネンド</t>
    </rPh>
    <phoneticPr fontId="28"/>
  </si>
  <si>
    <t>令和
29年度</t>
    <rPh sb="0" eb="2">
      <t>レイワ</t>
    </rPh>
    <rPh sb="5" eb="7">
      <t>ネンド</t>
    </rPh>
    <phoneticPr fontId="28"/>
  </si>
  <si>
    <t>令和
30年度</t>
    <rPh sb="0" eb="2">
      <t>レイワ</t>
    </rPh>
    <rPh sb="5" eb="7">
      <t>ネンド</t>
    </rPh>
    <phoneticPr fontId="28"/>
  </si>
  <si>
    <t>令和
31年度</t>
    <rPh sb="0" eb="2">
      <t>レイワ</t>
    </rPh>
    <rPh sb="5" eb="7">
      <t>ネンド</t>
    </rPh>
    <phoneticPr fontId="28"/>
  </si>
  <si>
    <t>※1 兼務等がある場合や運転期間中に人数を変更する計画の場合、予備要員を配置する場合等は、明確に記載すること。</t>
    <phoneticPr fontId="28"/>
  </si>
  <si>
    <t>※合計欄は印刷範囲外とする</t>
    <rPh sb="1" eb="3">
      <t>ゴウケイ</t>
    </rPh>
    <rPh sb="3" eb="4">
      <t>ラン</t>
    </rPh>
    <rPh sb="5" eb="7">
      <t>インサツ</t>
    </rPh>
    <rPh sb="7" eb="9">
      <t>ハンイ</t>
    </rPh>
    <rPh sb="9" eb="10">
      <t>ガイ</t>
    </rPh>
    <phoneticPr fontId="28"/>
  </si>
  <si>
    <t>改定指標（提案）</t>
    <rPh sb="0" eb="2">
      <t>カイテイ</t>
    </rPh>
    <rPh sb="2" eb="4">
      <t>シヒョウ</t>
    </rPh>
    <rPh sb="5" eb="7">
      <t>テイアン</t>
    </rPh>
    <phoneticPr fontId="28"/>
  </si>
  <si>
    <t>令和12年度</t>
    <rPh sb="4" eb="6">
      <t>ネンド</t>
    </rPh>
    <phoneticPr fontId="28"/>
  </si>
  <si>
    <t>令和13年度</t>
    <rPh sb="4" eb="6">
      <t>ネンド</t>
    </rPh>
    <phoneticPr fontId="28"/>
  </si>
  <si>
    <t>令和14年度</t>
    <rPh sb="4" eb="6">
      <t>ネンド</t>
    </rPh>
    <phoneticPr fontId="28"/>
  </si>
  <si>
    <t>令和15年度</t>
    <rPh sb="4" eb="6">
      <t>ネンド</t>
    </rPh>
    <phoneticPr fontId="28"/>
  </si>
  <si>
    <t>令和16年度</t>
    <rPh sb="4" eb="6">
      <t>ネンド</t>
    </rPh>
    <phoneticPr fontId="28"/>
  </si>
  <si>
    <t>令和17年度</t>
    <rPh sb="4" eb="6">
      <t>ネンド</t>
    </rPh>
    <phoneticPr fontId="28"/>
  </si>
  <si>
    <t>令和18年度</t>
    <rPh sb="4" eb="6">
      <t>ネンド</t>
    </rPh>
    <phoneticPr fontId="28"/>
  </si>
  <si>
    <t>令和19年度</t>
    <rPh sb="4" eb="6">
      <t>ネンド</t>
    </rPh>
    <phoneticPr fontId="28"/>
  </si>
  <si>
    <t>令和20年度</t>
    <rPh sb="4" eb="6">
      <t>ネンド</t>
    </rPh>
    <phoneticPr fontId="28"/>
  </si>
  <si>
    <t>令和21年度</t>
    <rPh sb="4" eb="6">
      <t>ネンド</t>
    </rPh>
    <phoneticPr fontId="28"/>
  </si>
  <si>
    <t>令和22年度</t>
    <rPh sb="4" eb="6">
      <t>ネンド</t>
    </rPh>
    <phoneticPr fontId="28"/>
  </si>
  <si>
    <t>令和23年度</t>
    <rPh sb="4" eb="6">
      <t>ネンド</t>
    </rPh>
    <phoneticPr fontId="28"/>
  </si>
  <si>
    <t>令和24年度</t>
    <rPh sb="4" eb="6">
      <t>ネンド</t>
    </rPh>
    <phoneticPr fontId="28"/>
  </si>
  <si>
    <t>令和25年度</t>
    <rPh sb="4" eb="6">
      <t>ネンド</t>
    </rPh>
    <phoneticPr fontId="28"/>
  </si>
  <si>
    <t>令和26年度</t>
    <rPh sb="4" eb="6">
      <t>ネンド</t>
    </rPh>
    <phoneticPr fontId="28"/>
  </si>
  <si>
    <t>令和27年度</t>
    <rPh sb="4" eb="6">
      <t>ネンド</t>
    </rPh>
    <phoneticPr fontId="28"/>
  </si>
  <si>
    <t>令和28年度</t>
    <rPh sb="4" eb="6">
      <t>ネンド</t>
    </rPh>
    <phoneticPr fontId="28"/>
  </si>
  <si>
    <t>令和29年度</t>
    <rPh sb="4" eb="6">
      <t>ネンド</t>
    </rPh>
    <phoneticPr fontId="28"/>
  </si>
  <si>
    <t>令和30年度</t>
    <rPh sb="4" eb="6">
      <t>ネンド</t>
    </rPh>
    <phoneticPr fontId="28"/>
  </si>
  <si>
    <t>令和31年度</t>
    <rPh sb="4" eb="6">
      <t>ネンド</t>
    </rPh>
    <phoneticPr fontId="28"/>
  </si>
  <si>
    <t>d</t>
    <phoneticPr fontId="28"/>
  </si>
  <si>
    <t>e</t>
    <phoneticPr fontId="28"/>
  </si>
  <si>
    <t>f</t>
    <phoneticPr fontId="28"/>
  </si>
  <si>
    <t>g</t>
    <phoneticPr fontId="28"/>
  </si>
  <si>
    <t>h</t>
    <phoneticPr fontId="28"/>
  </si>
  <si>
    <t>A3判・横（A4判に折込み）で作成すること。</t>
  </si>
  <si>
    <t>※6</t>
    <phoneticPr fontId="28"/>
  </si>
  <si>
    <t>※7</t>
    <phoneticPr fontId="28"/>
  </si>
  <si>
    <t>事務費（旅費、消耗品、印刷、使用料等）</t>
    <rPh sb="0" eb="3">
      <t>ジムヒ</t>
    </rPh>
    <rPh sb="4" eb="6">
      <t>リョヒ</t>
    </rPh>
    <rPh sb="7" eb="9">
      <t>ショウモウ</t>
    </rPh>
    <rPh sb="9" eb="10">
      <t>ヒン</t>
    </rPh>
    <rPh sb="11" eb="13">
      <t>インサツ</t>
    </rPh>
    <rPh sb="14" eb="16">
      <t>シヨウ</t>
    </rPh>
    <rPh sb="16" eb="17">
      <t>リョウ</t>
    </rPh>
    <rPh sb="17" eb="18">
      <t>ナド</t>
    </rPh>
    <phoneticPr fontId="28"/>
  </si>
  <si>
    <t>負担金等（負担金、公課費及び税金等）</t>
    <phoneticPr fontId="28"/>
  </si>
  <si>
    <t>保険等</t>
    <rPh sb="0" eb="2">
      <t>ホケン</t>
    </rPh>
    <rPh sb="2" eb="3">
      <t>トウ</t>
    </rPh>
    <phoneticPr fontId="28"/>
  </si>
  <si>
    <t>補修費用</t>
    <rPh sb="0" eb="4">
      <t>ホシュウヒヨウ</t>
    </rPh>
    <phoneticPr fontId="28"/>
  </si>
  <si>
    <t>他の様式との整合に留意すること。</t>
    <rPh sb="0" eb="1">
      <t>タ</t>
    </rPh>
    <rPh sb="2" eb="4">
      <t>ヨウシキ</t>
    </rPh>
    <rPh sb="6" eb="8">
      <t>セイゴウ</t>
    </rPh>
    <rPh sb="9" eb="11">
      <t>リュウイ</t>
    </rPh>
    <phoneticPr fontId="28"/>
  </si>
  <si>
    <t>運営期間</t>
    <rPh sb="2" eb="4">
      <t>キカン</t>
    </rPh>
    <phoneticPr fontId="28"/>
  </si>
  <si>
    <t>①地元企業への工事発注</t>
    <rPh sb="1" eb="3">
      <t>ジモト</t>
    </rPh>
    <rPh sb="3" eb="5">
      <t>キギョウ</t>
    </rPh>
    <rPh sb="7" eb="9">
      <t>コウジ</t>
    </rPh>
    <rPh sb="9" eb="11">
      <t>ハッチュウ</t>
    </rPh>
    <phoneticPr fontId="28"/>
  </si>
  <si>
    <t>②地元企業活用、
資材調達
(地元企業への発注)</t>
    <rPh sb="1" eb="3">
      <t>ジモト</t>
    </rPh>
    <rPh sb="3" eb="5">
      <t>キギョウ</t>
    </rPh>
    <rPh sb="5" eb="7">
      <t>カツヨウ</t>
    </rPh>
    <rPh sb="9" eb="11">
      <t>シザイ</t>
    </rPh>
    <rPh sb="11" eb="13">
      <t>チョウタツ</t>
    </rPh>
    <rPh sb="15" eb="17">
      <t>ジモト</t>
    </rPh>
    <rPh sb="17" eb="19">
      <t>キギョウ</t>
    </rPh>
    <rPh sb="21" eb="23">
      <t>ハッチュウ</t>
    </rPh>
    <phoneticPr fontId="28"/>
  </si>
  <si>
    <t>※2　資材等調達を含む工事発注の場合、同一企業への発注額を①及び②の両方に計上しないこと（ダブル形状は不可）。</t>
    <phoneticPr fontId="28"/>
  </si>
  <si>
    <t>④運営期間中の地域企業の活用
（地元企業への発注）</t>
    <rPh sb="1" eb="3">
      <t>ウンエイ</t>
    </rPh>
    <rPh sb="3" eb="5">
      <t>キカン</t>
    </rPh>
    <rPh sb="5" eb="6">
      <t>チュウ</t>
    </rPh>
    <rPh sb="7" eb="9">
      <t>チイキ</t>
    </rPh>
    <rPh sb="9" eb="11">
      <t>キギョウ</t>
    </rPh>
    <rPh sb="12" eb="14">
      <t>カツヨウ</t>
    </rPh>
    <rPh sb="16" eb="18">
      <t>ジモト</t>
    </rPh>
    <rPh sb="18" eb="20">
      <t>キギョウ</t>
    </rPh>
    <rPh sb="22" eb="24">
      <t>ハッチュウ</t>
    </rPh>
    <phoneticPr fontId="28"/>
  </si>
  <si>
    <t>※3　「④運営期間中の地元企業の活用（地元企業への発注）」に含まれる人件費等は「③地元人材の雇用」に計上しないこと。</t>
    <phoneticPr fontId="28"/>
  </si>
  <si>
    <t>※5　賃金（平均年収）は、法定福利費等を除いた金額とすること。</t>
    <phoneticPr fontId="28"/>
  </si>
  <si>
    <t>ア　設計・施工業務（a）</t>
    <rPh sb="2" eb="4">
      <t>セッケイ</t>
    </rPh>
    <rPh sb="5" eb="7">
      <t>セコウ</t>
    </rPh>
    <rPh sb="7" eb="9">
      <t>ギョウム</t>
    </rPh>
    <phoneticPr fontId="28"/>
  </si>
  <si>
    <t>条文名</t>
    <rPh sb="0" eb="2">
      <t>ジョウブン</t>
    </rPh>
    <rPh sb="2" eb="3">
      <t>メイ</t>
    </rPh>
    <phoneticPr fontId="28"/>
  </si>
  <si>
    <t>変動費単価：</t>
    <rPh sb="0" eb="5">
      <t>ヘンドウヒタンカ</t>
    </rPh>
    <phoneticPr fontId="28"/>
  </si>
  <si>
    <t>A3判・横で作成すること</t>
  </si>
  <si>
    <t>A3判・横（A4判に折込み）で作成すること。</t>
    <phoneticPr fontId="28"/>
  </si>
  <si>
    <t>※その他については合理的な説明を付すこと。</t>
    <phoneticPr fontId="28"/>
  </si>
  <si>
    <t>運営業務委託料Ａ</t>
    <rPh sb="0" eb="7">
      <t>ウンエイギョウムイタクリョウ</t>
    </rPh>
    <phoneticPr fontId="28"/>
  </si>
  <si>
    <t>変動費</t>
    <rPh sb="0" eb="3">
      <t>ヘンドウヒ</t>
    </rPh>
    <phoneticPr fontId="28"/>
  </si>
  <si>
    <t>円/ｔ</t>
    <rPh sb="0" eb="1">
      <t>エン</t>
    </rPh>
    <phoneticPr fontId="28"/>
  </si>
  <si>
    <t>単価</t>
    <rPh sb="0" eb="2">
      <t>タンカ</t>
    </rPh>
    <phoneticPr fontId="28"/>
  </si>
  <si>
    <t>計（円/t)</t>
    <rPh sb="0" eb="1">
      <t>ケイ</t>
    </rPh>
    <phoneticPr fontId="28"/>
  </si>
  <si>
    <t>その他費用</t>
    <rPh sb="2" eb="5">
      <t>タヒヨウ</t>
    </rPh>
    <phoneticPr fontId="28"/>
  </si>
  <si>
    <t>費用明細書（変動費に関する提案単価）</t>
    <rPh sb="0" eb="2">
      <t>ヒヨウ</t>
    </rPh>
    <rPh sb="2" eb="5">
      <t>メイサイショ</t>
    </rPh>
    <rPh sb="6" eb="9">
      <t>ヘンドウヒ</t>
    </rPh>
    <rPh sb="10" eb="11">
      <t>カン</t>
    </rPh>
    <rPh sb="13" eb="17">
      <t>テイアンタンカ</t>
    </rPh>
    <phoneticPr fontId="28"/>
  </si>
  <si>
    <t>予定する建設事業者の構成</t>
    <phoneticPr fontId="28"/>
  </si>
  <si>
    <t>様式第5号</t>
    <phoneticPr fontId="28"/>
  </si>
  <si>
    <t>様式第9号-6</t>
  </si>
  <si>
    <t>技術者の配置に係る誓約書</t>
    <phoneticPr fontId="28"/>
  </si>
  <si>
    <t>安全・安定・安心な施設　　※表紙</t>
    <rPh sb="0" eb="2">
      <t>アンゼン</t>
    </rPh>
    <rPh sb="3" eb="5">
      <t>アンテイ</t>
    </rPh>
    <rPh sb="6" eb="8">
      <t>アンシン</t>
    </rPh>
    <phoneticPr fontId="28"/>
  </si>
  <si>
    <t>敷地内、建物内における各種動線計画及び施設配置計画</t>
    <rPh sb="0" eb="2">
      <t>シキチ</t>
    </rPh>
    <rPh sb="2" eb="3">
      <t>ナイ</t>
    </rPh>
    <rPh sb="4" eb="6">
      <t>タテモノ</t>
    </rPh>
    <rPh sb="6" eb="7">
      <t>ナイ</t>
    </rPh>
    <rPh sb="11" eb="13">
      <t>カクシュ</t>
    </rPh>
    <rPh sb="13" eb="15">
      <t>ドウセン</t>
    </rPh>
    <rPh sb="15" eb="17">
      <t>ケイカク</t>
    </rPh>
    <rPh sb="17" eb="18">
      <t>オヨ</t>
    </rPh>
    <rPh sb="19" eb="21">
      <t>シセツ</t>
    </rPh>
    <rPh sb="21" eb="23">
      <t>ハイチ</t>
    </rPh>
    <rPh sb="23" eb="25">
      <t>ケイカク</t>
    </rPh>
    <phoneticPr fontId="28"/>
  </si>
  <si>
    <t>リスク管理及びセルフモニタリングへの取り組み、事業の継続性の担保</t>
    <rPh sb="3" eb="5">
      <t>カンリ</t>
    </rPh>
    <rPh sb="5" eb="6">
      <t>オヨ</t>
    </rPh>
    <rPh sb="18" eb="19">
      <t>ト</t>
    </rPh>
    <rPh sb="20" eb="21">
      <t>ク</t>
    </rPh>
    <rPh sb="23" eb="25">
      <t>ジギョウ</t>
    </rPh>
    <rPh sb="26" eb="28">
      <t>ケイゾク</t>
    </rPh>
    <rPh sb="28" eb="29">
      <t>セイ</t>
    </rPh>
    <rPh sb="30" eb="32">
      <t>タンポ</t>
    </rPh>
    <phoneticPr fontId="28"/>
  </si>
  <si>
    <t>地域貢献の内訳</t>
    <phoneticPr fontId="28"/>
  </si>
  <si>
    <t>様式第16号-3-1（別紙1）</t>
    <phoneticPr fontId="28"/>
  </si>
  <si>
    <t>電気関係調書（発電電力等）</t>
    <phoneticPr fontId="28"/>
  </si>
  <si>
    <t>電気関係調書（売電原単位）</t>
    <phoneticPr fontId="28"/>
  </si>
  <si>
    <t>二酸化炭素排出量</t>
    <phoneticPr fontId="28"/>
  </si>
  <si>
    <t>様式第16号-5-2（別紙1）</t>
    <phoneticPr fontId="28"/>
  </si>
  <si>
    <t>主要機器の維持補修計画</t>
    <phoneticPr fontId="28"/>
  </si>
  <si>
    <t>ＳＰＣ及び施設構成人員</t>
    <phoneticPr fontId="28"/>
  </si>
  <si>
    <t>費用明細書（変動費に関する提案単価）</t>
    <phoneticPr fontId="28"/>
  </si>
  <si>
    <t>SPCの出資構成</t>
    <phoneticPr fontId="28"/>
  </si>
  <si>
    <t>セルフモニタリングの実施内容と頻度</t>
    <phoneticPr fontId="28"/>
  </si>
  <si>
    <t>付保する保険の内容</t>
    <phoneticPr fontId="28"/>
  </si>
  <si>
    <t>次期ごみ処理施設整備運営事業</t>
    <rPh sb="0" eb="2">
      <t>ジキ</t>
    </rPh>
    <rPh sb="4" eb="8">
      <t>ショリシセツ</t>
    </rPh>
    <rPh sb="8" eb="10">
      <t>セイビ</t>
    </rPh>
    <rPh sb="10" eb="12">
      <t>ウンエイ</t>
    </rPh>
    <rPh sb="12" eb="14">
      <t>ジギョウ</t>
    </rPh>
    <phoneticPr fontId="64"/>
  </si>
  <si>
    <t>泉南清掃事務組合</t>
    <rPh sb="0" eb="8">
      <t>センナンセイソウジムクミアイ</t>
    </rPh>
    <phoneticPr fontId="64"/>
  </si>
  <si>
    <t>「次期ごみ処理施設整備運営事業」の入札説明書等に関して、以下の質問がありますので提出します。</t>
    <rPh sb="1" eb="3">
      <t>ジキ</t>
    </rPh>
    <rPh sb="5" eb="9">
      <t>ショリシセツ</t>
    </rPh>
    <rPh sb="9" eb="13">
      <t>セイビウンエイ</t>
    </rPh>
    <rPh sb="13" eb="15">
      <t>ジギョウ</t>
    </rPh>
    <rPh sb="17" eb="23">
      <t>ニュウサツセツメイショナド</t>
    </rPh>
    <rPh sb="24" eb="25">
      <t>カン</t>
    </rPh>
    <rPh sb="28" eb="30">
      <t>イカ</t>
    </rPh>
    <rPh sb="31" eb="33">
      <t>シツモン</t>
    </rPh>
    <rPh sb="40" eb="42">
      <t>テイシュツ</t>
    </rPh>
    <phoneticPr fontId="28"/>
  </si>
  <si>
    <t>泉南清掃事務組合管理者　　山本　優真　様</t>
    <phoneticPr fontId="28"/>
  </si>
  <si>
    <t>「次期ごみ処理施設整備運営事業」の入札説明書等に関して、対話での確認を希望する事項について、下記のとおり提出します。</t>
    <rPh sb="1" eb="3">
      <t>ジキ</t>
    </rPh>
    <rPh sb="5" eb="15">
      <t>ショリシセツセイビウンエイジギョウ</t>
    </rPh>
    <rPh sb="17" eb="23">
      <t>ニュウサツセツメイショナド</t>
    </rPh>
    <rPh sb="24" eb="25">
      <t>カン</t>
    </rPh>
    <rPh sb="28" eb="30">
      <t>タイワ</t>
    </rPh>
    <rPh sb="32" eb="34">
      <t>カクニン</t>
    </rPh>
    <rPh sb="35" eb="37">
      <t>キボウ</t>
    </rPh>
    <rPh sb="39" eb="41">
      <t>ジコウ</t>
    </rPh>
    <rPh sb="46" eb="48">
      <t>カキ</t>
    </rPh>
    <rPh sb="52" eb="54">
      <t>テイシュツ</t>
    </rPh>
    <phoneticPr fontId="28"/>
  </si>
  <si>
    <t>②　土壌調査費用</t>
    <rPh sb="2" eb="4">
      <t>ドジョウ</t>
    </rPh>
    <rPh sb="4" eb="6">
      <t>チョウサ</t>
    </rPh>
    <rPh sb="6" eb="8">
      <t>ヒヨウ</t>
    </rPh>
    <phoneticPr fontId="28"/>
  </si>
  <si>
    <t>１　運営業務委託料</t>
    <rPh sb="2" eb="6">
      <t>ウンエイギョウム</t>
    </rPh>
    <rPh sb="6" eb="9">
      <t>イタクリョウ</t>
    </rPh>
    <phoneticPr fontId="28"/>
  </si>
  <si>
    <t>入札価格参考資料（組合のライフサイクルコスト）</t>
    <rPh sb="0" eb="2">
      <t>ニュウサツ</t>
    </rPh>
    <rPh sb="2" eb="4">
      <t>カカク</t>
    </rPh>
    <rPh sb="4" eb="6">
      <t>サンコウ</t>
    </rPh>
    <rPh sb="6" eb="8">
      <t>シリョウ</t>
    </rPh>
    <rPh sb="9" eb="11">
      <t>クミアイ</t>
    </rPh>
    <phoneticPr fontId="28"/>
  </si>
  <si>
    <t>運営事業者への支払額（=①）</t>
    <rPh sb="0" eb="5">
      <t>ウンエイジギョウシャ</t>
    </rPh>
    <rPh sb="7" eb="10">
      <t>シハライガク</t>
    </rPh>
    <phoneticPr fontId="28"/>
  </si>
  <si>
    <t>①　運営業務委託料</t>
    <rPh sb="2" eb="8">
      <t>ウンエイギョウムイタク</t>
    </rPh>
    <rPh sb="8" eb="9">
      <t>リョウ</t>
    </rPh>
    <phoneticPr fontId="28"/>
  </si>
  <si>
    <t>1時間平均値が左記の基準値を超過した場合、速やかに本施設の運転を停止する。</t>
    <rPh sb="25" eb="28">
      <t>ホンシセツ</t>
    </rPh>
    <phoneticPr fontId="28"/>
  </si>
  <si>
    <t>定期ﾊﾞｯﾁ計測ﾃﾞｰﾀが左記の基準を超過した場合、速やかに本施設の運転を停止する。</t>
    <rPh sb="30" eb="33">
      <t>ホンシセツ</t>
    </rPh>
    <phoneticPr fontId="28"/>
  </si>
  <si>
    <t>定期ﾊﾞｯﾁ計測ﾃﾞｰﾀが左記の基準を超過した場合、直ちに3回以上の追加計測を実施する。初回の計測結果を含めた計4回の計測結果のうち、最大値及び最小値を除く平均値が左記の基準値を超過した場合、速やかに本施設の運転を停止する。</t>
    <rPh sb="100" eb="103">
      <t>ホンシセツ</t>
    </rPh>
    <phoneticPr fontId="28"/>
  </si>
  <si>
    <t>様式第16号-3-3（別紙１）</t>
    <rPh sb="0" eb="2">
      <t>ヨウシキ</t>
    </rPh>
    <rPh sb="2" eb="3">
      <t>ダイ</t>
    </rPh>
    <rPh sb="5" eb="6">
      <t>ゴウ</t>
    </rPh>
    <rPh sb="11" eb="13">
      <t>ベッシ</t>
    </rPh>
    <phoneticPr fontId="28"/>
  </si>
  <si>
    <t>様式第16号-3-3（別紙２）</t>
    <rPh sb="0" eb="2">
      <t>ヨウシキ</t>
    </rPh>
    <rPh sb="2" eb="3">
      <t>ダイ</t>
    </rPh>
    <rPh sb="5" eb="6">
      <t>ゴウ</t>
    </rPh>
    <rPh sb="11" eb="13">
      <t>ベッシ</t>
    </rPh>
    <phoneticPr fontId="28"/>
  </si>
  <si>
    <t>様式第16号-3-3（別紙3）</t>
    <rPh sb="5" eb="6">
      <t>ゴウ</t>
    </rPh>
    <rPh sb="11" eb="13">
      <t>ベッシ</t>
    </rPh>
    <phoneticPr fontId="28"/>
  </si>
  <si>
    <t>本施設</t>
    <rPh sb="0" eb="1">
      <t>ホン</t>
    </rPh>
    <rPh sb="1" eb="3">
      <t>シセツ</t>
    </rPh>
    <phoneticPr fontId="28"/>
  </si>
  <si>
    <t>様式第16号-5-1（別紙1）</t>
    <rPh sb="11" eb="13">
      <t>ベッシ</t>
    </rPh>
    <phoneticPr fontId="28"/>
  </si>
  <si>
    <t>費用明細書（運営業務委託料Ａ）</t>
    <rPh sb="0" eb="2">
      <t>ヒヨウ</t>
    </rPh>
    <rPh sb="2" eb="4">
      <t>メイサイ</t>
    </rPh>
    <rPh sb="4" eb="5">
      <t>ショ</t>
    </rPh>
    <rPh sb="6" eb="13">
      <t>ウンエイギョウムイタクリョウ</t>
    </rPh>
    <phoneticPr fontId="28"/>
  </si>
  <si>
    <t>様式第16号-5-2（別紙2）</t>
    <rPh sb="11" eb="13">
      <t>ベッシ</t>
    </rPh>
    <phoneticPr fontId="28"/>
  </si>
  <si>
    <t>測定・分析費（搬入ごみ、排ガス等）</t>
    <rPh sb="0" eb="2">
      <t>ソクテイ</t>
    </rPh>
    <rPh sb="3" eb="5">
      <t>ブンセキ</t>
    </rPh>
    <rPh sb="5" eb="6">
      <t>ヒ</t>
    </rPh>
    <rPh sb="7" eb="9">
      <t>ハンニュウ</t>
    </rPh>
    <rPh sb="12" eb="13">
      <t>ハイ</t>
    </rPh>
    <rPh sb="15" eb="16">
      <t>トウ</t>
    </rPh>
    <phoneticPr fontId="28"/>
  </si>
  <si>
    <t>消耗品・予備費</t>
    <rPh sb="0" eb="2">
      <t>ショウモウ</t>
    </rPh>
    <rPh sb="2" eb="3">
      <t>ヒン</t>
    </rPh>
    <rPh sb="4" eb="7">
      <t>ヨビヒ</t>
    </rPh>
    <phoneticPr fontId="28"/>
  </si>
  <si>
    <t>本様式を印刷する場合には、AB列の合計欄は印刷範囲外とし、紙面に表示させないよう留意すること。</t>
    <rPh sb="0" eb="1">
      <t>ホン</t>
    </rPh>
    <rPh sb="1" eb="3">
      <t>ヨウシキ</t>
    </rPh>
    <rPh sb="4" eb="6">
      <t>インサツ</t>
    </rPh>
    <rPh sb="8" eb="10">
      <t>バアイ</t>
    </rPh>
    <rPh sb="15" eb="16">
      <t>レツ</t>
    </rPh>
    <rPh sb="17" eb="19">
      <t>ゴウケイ</t>
    </rPh>
    <rPh sb="19" eb="20">
      <t>ラン</t>
    </rPh>
    <rPh sb="21" eb="23">
      <t>インサツ</t>
    </rPh>
    <rPh sb="23" eb="25">
      <t>ハンイ</t>
    </rPh>
    <rPh sb="25" eb="26">
      <t>ガイ</t>
    </rPh>
    <rPh sb="29" eb="31">
      <t>シメン</t>
    </rPh>
    <rPh sb="32" eb="34">
      <t>ヒョウジ</t>
    </rPh>
    <rPh sb="40" eb="42">
      <t>リュウイ</t>
    </rPh>
    <phoneticPr fontId="28"/>
  </si>
  <si>
    <t>様式第16号-5-2（別紙3）</t>
    <rPh sb="0" eb="2">
      <t>ヨウシキ</t>
    </rPh>
    <rPh sb="2" eb="3">
      <t>ダイ</t>
    </rPh>
    <rPh sb="5" eb="6">
      <t>ゴウ</t>
    </rPh>
    <rPh sb="11" eb="13">
      <t>ベッシ</t>
    </rPh>
    <phoneticPr fontId="28"/>
  </si>
  <si>
    <t>様式第16号-5-2（別紙4）</t>
    <phoneticPr fontId="28"/>
  </si>
  <si>
    <t>１．運営業務委託料Ｂ</t>
    <rPh sb="2" eb="9">
      <t>ウンエイギョウムイタクリョウ</t>
    </rPh>
    <phoneticPr fontId="28"/>
  </si>
  <si>
    <t>運営業務委託料Ｂ　計</t>
    <rPh sb="0" eb="2">
      <t>ウンエイ</t>
    </rPh>
    <rPh sb="2" eb="4">
      <t>ギョウム</t>
    </rPh>
    <rPh sb="4" eb="7">
      <t>イタクリョウ</t>
    </rPh>
    <rPh sb="9" eb="10">
      <t>ケイ</t>
    </rPh>
    <phoneticPr fontId="28"/>
  </si>
  <si>
    <t>様式第16号-5-2（別紙5）</t>
    <phoneticPr fontId="28"/>
  </si>
  <si>
    <t>様式第16号-5-2（別紙6）</t>
    <rPh sb="11" eb="13">
      <t>ベッシ</t>
    </rPh>
    <phoneticPr fontId="28"/>
  </si>
  <si>
    <t>様式第16号-5-2（別紙7）</t>
    <phoneticPr fontId="28"/>
  </si>
  <si>
    <t>様式第15号、様式第15号（別紙3）、様式第16号-5-2(各別紙)との整合に留意すること。</t>
    <rPh sb="30" eb="31">
      <t>カク</t>
    </rPh>
    <rPh sb="31" eb="33">
      <t>ベッシ</t>
    </rPh>
    <phoneticPr fontId="28"/>
  </si>
  <si>
    <t>様式第15号、様式第15号（別紙1及び別紙2）、様式第16号-5-2(各別紙)との整合に留意すること。</t>
    <phoneticPr fontId="28"/>
  </si>
  <si>
    <t>　　　5．整備スケジュール欄は、該当する年度に○印をつけること。</t>
    <rPh sb="5" eb="7">
      <t>セイビ</t>
    </rPh>
    <rPh sb="13" eb="14">
      <t>ラン</t>
    </rPh>
    <rPh sb="16" eb="18">
      <t>ガイトウ</t>
    </rPh>
    <rPh sb="20" eb="22">
      <t>ネンド</t>
    </rPh>
    <rPh sb="24" eb="25">
      <t>ジルシ</t>
    </rPh>
    <phoneticPr fontId="28"/>
  </si>
  <si>
    <t>様式第16号-6（別紙1）</t>
    <phoneticPr fontId="28"/>
  </si>
  <si>
    <t>費用明細書（運営業務委託料Ｂ）</t>
    <rPh sb="0" eb="2">
      <t>ヒヨウ</t>
    </rPh>
    <rPh sb="2" eb="5">
      <t>メイサイショ</t>
    </rPh>
    <rPh sb="6" eb="8">
      <t>ウンエイ</t>
    </rPh>
    <rPh sb="8" eb="10">
      <t>ギョウム</t>
    </rPh>
    <rPh sb="10" eb="13">
      <t>イタクリョウ</t>
    </rPh>
    <phoneticPr fontId="28"/>
  </si>
  <si>
    <t>泉南清掃事務組合管理者　山本優真　様</t>
    <rPh sb="0" eb="2">
      <t>センナン</t>
    </rPh>
    <rPh sb="2" eb="4">
      <t>セイソウ</t>
    </rPh>
    <rPh sb="4" eb="6">
      <t>ジム</t>
    </rPh>
    <rPh sb="6" eb="8">
      <t>クミアイ</t>
    </rPh>
    <rPh sb="8" eb="11">
      <t>カンリシャ</t>
    </rPh>
    <rPh sb="12" eb="14">
      <t>ヤマモト</t>
    </rPh>
    <rPh sb="14" eb="16">
      <t>ユマ</t>
    </rPh>
    <rPh sb="17" eb="18">
      <t>サマ</t>
    </rPh>
    <phoneticPr fontId="28"/>
  </si>
  <si>
    <t>6.2</t>
    <phoneticPr fontId="28"/>
  </si>
  <si>
    <t>30</t>
    <phoneticPr fontId="28"/>
  </si>
  <si>
    <t>第4章</t>
    <rPh sb="0" eb="1">
      <t>ダイ</t>
    </rPh>
    <rPh sb="2" eb="3">
      <t>ショウ</t>
    </rPh>
    <phoneticPr fontId="28"/>
  </si>
  <si>
    <t>第14号</t>
    <phoneticPr fontId="28"/>
  </si>
  <si>
    <t>固定費ⅰ</t>
    <rPh sb="0" eb="3">
      <t>コテイヒ</t>
    </rPh>
    <phoneticPr fontId="28"/>
  </si>
  <si>
    <t>固定費ⅱ</t>
    <rPh sb="0" eb="3">
      <t>コテイヒ</t>
    </rPh>
    <phoneticPr fontId="28"/>
  </si>
  <si>
    <t>固定費ⅲ</t>
    <rPh sb="0" eb="3">
      <t>コテイヒ</t>
    </rPh>
    <phoneticPr fontId="28"/>
  </si>
  <si>
    <t>変動費ⅰ</t>
    <rPh sb="0" eb="2">
      <t>ヘンドウ</t>
    </rPh>
    <rPh sb="2" eb="3">
      <t>ヒ</t>
    </rPh>
    <phoneticPr fontId="28"/>
  </si>
  <si>
    <t>変動費ⅱ</t>
    <rPh sb="0" eb="2">
      <t>ヘンドウ</t>
    </rPh>
    <rPh sb="2" eb="3">
      <t>ヒ</t>
    </rPh>
    <phoneticPr fontId="28"/>
  </si>
  <si>
    <t>２．本施設</t>
    <rPh sb="2" eb="5">
      <t>ホンシセツ</t>
    </rPh>
    <phoneticPr fontId="28"/>
  </si>
  <si>
    <t>固定費ⅱ</t>
    <phoneticPr fontId="28"/>
  </si>
  <si>
    <t>固定費ⅲ</t>
    <phoneticPr fontId="28"/>
  </si>
  <si>
    <t>油脂類等</t>
    <rPh sb="0" eb="2">
      <t>ユシ</t>
    </rPh>
    <rPh sb="2" eb="3">
      <t>ルイ</t>
    </rPh>
    <rPh sb="3" eb="4">
      <t>トウ</t>
    </rPh>
    <phoneticPr fontId="28"/>
  </si>
  <si>
    <t>警備費、清掃費等</t>
    <phoneticPr fontId="28"/>
  </si>
  <si>
    <t>電気基本料金</t>
    <rPh sb="0" eb="2">
      <t>デンキ</t>
    </rPh>
    <rPh sb="2" eb="6">
      <t>キホンリョウキン</t>
    </rPh>
    <phoneticPr fontId="28"/>
  </si>
  <si>
    <t>上水道（建築用浄水量水器）</t>
    <rPh sb="0" eb="3">
      <t>ジョウスイドウ</t>
    </rPh>
    <rPh sb="4" eb="7">
      <t>ケンチクヨウ</t>
    </rPh>
    <rPh sb="7" eb="10">
      <t>ジョウスイリョウ</t>
    </rPh>
    <phoneticPr fontId="28"/>
  </si>
  <si>
    <t>下水道</t>
    <rPh sb="0" eb="3">
      <t>ゲスイドウ</t>
    </rPh>
    <phoneticPr fontId="28"/>
  </si>
  <si>
    <t>■運営業務委託料Ａ（固定費ⅰ）</t>
    <rPh sb="1" eb="8">
      <t>ウンエイギョウムイタクリョウ</t>
    </rPh>
    <phoneticPr fontId="28"/>
  </si>
  <si>
    <t>■運営業務委託料Ａ（固定費ⅱ）</t>
    <rPh sb="1" eb="8">
      <t>ウンエイギョウムイタクリョウ</t>
    </rPh>
    <phoneticPr fontId="28"/>
  </si>
  <si>
    <t>■運営業務委託料Ａ（固定費ⅲ）</t>
    <rPh sb="1" eb="8">
      <t>ウンエイギョウムイタクリョウ</t>
    </rPh>
    <phoneticPr fontId="28"/>
  </si>
  <si>
    <t>固定費ⅰ　計</t>
    <rPh sb="5" eb="6">
      <t>ケイ</t>
    </rPh>
    <phoneticPr fontId="28"/>
  </si>
  <si>
    <t>固定費ⅱ　計</t>
    <rPh sb="5" eb="6">
      <t>ケイ</t>
    </rPh>
    <phoneticPr fontId="28"/>
  </si>
  <si>
    <t>固定費ⅲ　計</t>
    <rPh sb="0" eb="3">
      <t>コテイヒ</t>
    </rPh>
    <rPh sb="5" eb="6">
      <t>ケイ</t>
    </rPh>
    <phoneticPr fontId="28"/>
  </si>
  <si>
    <t>変動費ⅰ</t>
    <rPh sb="0" eb="3">
      <t>ヘンドウヒ</t>
    </rPh>
    <phoneticPr fontId="28"/>
  </si>
  <si>
    <t>変動費ⅱ</t>
    <rPh sb="0" eb="3">
      <t>ヘンドウヒ</t>
    </rPh>
    <phoneticPr fontId="28"/>
  </si>
  <si>
    <t>変動費ⅰに係る単価</t>
    <rPh sb="0" eb="2">
      <t>ヘンドウ</t>
    </rPh>
    <rPh sb="2" eb="3">
      <t>ヒ</t>
    </rPh>
    <rPh sb="5" eb="6">
      <t>カカ</t>
    </rPh>
    <rPh sb="7" eb="9">
      <t>タンカ</t>
    </rPh>
    <phoneticPr fontId="28"/>
  </si>
  <si>
    <t>変動費ⅱに係る単価</t>
    <rPh sb="0" eb="2">
      <t>ヘンドウ</t>
    </rPh>
    <rPh sb="2" eb="3">
      <t>ヒ</t>
    </rPh>
    <rPh sb="5" eb="6">
      <t>カカ</t>
    </rPh>
    <rPh sb="7" eb="9">
      <t>タンカ</t>
    </rPh>
    <phoneticPr fontId="28"/>
  </si>
  <si>
    <t>変動費ⅰ　計</t>
    <rPh sb="0" eb="3">
      <t>ヘンドウヒ</t>
    </rPh>
    <rPh sb="5" eb="6">
      <t>ケイ</t>
    </rPh>
    <phoneticPr fontId="28"/>
  </si>
  <si>
    <t>変動費ⅱ　計</t>
    <rPh sb="0" eb="3">
      <t>ヘンドウヒ</t>
    </rPh>
    <rPh sb="5" eb="6">
      <t>ケイ</t>
    </rPh>
    <phoneticPr fontId="28"/>
  </si>
  <si>
    <t>組合の事業者への支払額（=１+２）</t>
    <rPh sb="0" eb="2">
      <t>クミアイ</t>
    </rPh>
    <rPh sb="3" eb="6">
      <t>ジギョウシャ</t>
    </rPh>
    <rPh sb="8" eb="10">
      <t>シハライ</t>
    </rPh>
    <rPh sb="10" eb="11">
      <t>ガク</t>
    </rPh>
    <phoneticPr fontId="28"/>
  </si>
  <si>
    <t>※4　職種（雇用形態）には、「正社員、嘱託社員、契約社員、パートタイマー、その他（具体的に記載）」のいずれかを記載すること。</t>
    <phoneticPr fontId="28"/>
  </si>
  <si>
    <t>運転基準値・要監視基準値</t>
    <phoneticPr fontId="28"/>
  </si>
  <si>
    <t>「入札説明書　第４章　２　(2)　エ」に規定する本施設のプラント設備の設計・建設工事実績</t>
    <rPh sb="9" eb="10">
      <t>ショウ</t>
    </rPh>
    <rPh sb="24" eb="25">
      <t>ホン</t>
    </rPh>
    <rPh sb="25" eb="27">
      <t>シセツ</t>
    </rPh>
    <rPh sb="32" eb="34">
      <t>セツビ</t>
    </rPh>
    <rPh sb="35" eb="37">
      <t>セッケイ</t>
    </rPh>
    <rPh sb="38" eb="40">
      <t>ケンセツ</t>
    </rPh>
    <rPh sb="40" eb="42">
      <t>コウジ</t>
    </rPh>
    <rPh sb="41" eb="42">
      <t>セコウ</t>
    </rPh>
    <rPh sb="42" eb="44">
      <t>ジッセキ</t>
    </rPh>
    <phoneticPr fontId="28"/>
  </si>
  <si>
    <t>「入札説明書　第４章　２　(3)　ア」に規定する本施設の運転管理業務実績</t>
    <rPh sb="1" eb="3">
      <t>ニュウサツ</t>
    </rPh>
    <rPh sb="3" eb="6">
      <t>セツメイショ</t>
    </rPh>
    <rPh sb="7" eb="8">
      <t>ダイ</t>
    </rPh>
    <rPh sb="9" eb="10">
      <t>ショウ</t>
    </rPh>
    <rPh sb="20" eb="22">
      <t>キテイ</t>
    </rPh>
    <rPh sb="24" eb="25">
      <t>ホン</t>
    </rPh>
    <rPh sb="25" eb="27">
      <t>シセツ</t>
    </rPh>
    <rPh sb="28" eb="30">
      <t>ウンテン</t>
    </rPh>
    <rPh sb="30" eb="32">
      <t>カンリ</t>
    </rPh>
    <rPh sb="32" eb="34">
      <t>ギョウム</t>
    </rPh>
    <rPh sb="34" eb="36">
      <t>ジッセキ</t>
    </rPh>
    <phoneticPr fontId="28"/>
  </si>
  <si>
    <t>「入札説明書　第４章　２　(3)　イ」に規定する配置予定者の資格及び業務経験</t>
    <phoneticPr fontId="28"/>
  </si>
  <si>
    <t>入札価格参考資料（泉南清掃事務組合のライフサイクルコスト）</t>
    <phoneticPr fontId="28"/>
  </si>
  <si>
    <t>次期ごみ処理施設整備運営事業技術提案書　　※表紙</t>
    <rPh sb="0" eb="2">
      <t>ジキ</t>
    </rPh>
    <rPh sb="4" eb="6">
      <t>ショリ</t>
    </rPh>
    <rPh sb="6" eb="8">
      <t>シセツ</t>
    </rPh>
    <rPh sb="8" eb="10">
      <t>セイビ</t>
    </rPh>
    <rPh sb="10" eb="12">
      <t>ウンエイ</t>
    </rPh>
    <rPh sb="12" eb="14">
      <t>ジギョウ</t>
    </rPh>
    <rPh sb="14" eb="16">
      <t>ギジュツ</t>
    </rPh>
    <phoneticPr fontId="28"/>
  </si>
  <si>
    <t>ごみ量、ごみ質の変動への対応及び安定した無駄のない操炉計画</t>
    <rPh sb="2" eb="3">
      <t>リョウ</t>
    </rPh>
    <rPh sb="6" eb="7">
      <t>シツ</t>
    </rPh>
    <rPh sb="8" eb="10">
      <t>ヘンドウ</t>
    </rPh>
    <rPh sb="12" eb="14">
      <t>タイオウ</t>
    </rPh>
    <rPh sb="14" eb="15">
      <t>オヨ</t>
    </rPh>
    <rPh sb="16" eb="18">
      <t>アンテイ</t>
    </rPh>
    <rPh sb="20" eb="22">
      <t>ムダ</t>
    </rPh>
    <rPh sb="25" eb="27">
      <t>ソウロ</t>
    </rPh>
    <rPh sb="27" eb="29">
      <t>ケイカク</t>
    </rPh>
    <phoneticPr fontId="28"/>
  </si>
  <si>
    <t>事故（火災、停電、故障等）発生防止対策及び事故発生時の対応、搬入不適物混入防止対策、安全かつ効率的なメンテナンス</t>
    <rPh sb="0" eb="2">
      <t>ジコ</t>
    </rPh>
    <rPh sb="3" eb="5">
      <t>カサイ</t>
    </rPh>
    <rPh sb="6" eb="8">
      <t>テイデン</t>
    </rPh>
    <rPh sb="9" eb="11">
      <t>コショウ</t>
    </rPh>
    <rPh sb="11" eb="12">
      <t>ナド</t>
    </rPh>
    <rPh sb="13" eb="15">
      <t>ハッセイ</t>
    </rPh>
    <rPh sb="15" eb="17">
      <t>ボウシ</t>
    </rPh>
    <rPh sb="17" eb="19">
      <t>タイサク</t>
    </rPh>
    <rPh sb="19" eb="20">
      <t>オヨ</t>
    </rPh>
    <rPh sb="21" eb="23">
      <t>ジコ</t>
    </rPh>
    <rPh sb="23" eb="25">
      <t>ハッセイ</t>
    </rPh>
    <rPh sb="25" eb="26">
      <t>ジ</t>
    </rPh>
    <rPh sb="27" eb="29">
      <t>タイオウ</t>
    </rPh>
    <rPh sb="30" eb="32">
      <t>ハンニュウ</t>
    </rPh>
    <rPh sb="32" eb="34">
      <t>フテキ</t>
    </rPh>
    <rPh sb="34" eb="35">
      <t>ブツ</t>
    </rPh>
    <rPh sb="35" eb="37">
      <t>コンニュウ</t>
    </rPh>
    <rPh sb="37" eb="39">
      <t>ボウシ</t>
    </rPh>
    <rPh sb="39" eb="41">
      <t>タイサク</t>
    </rPh>
    <rPh sb="42" eb="44">
      <t>アンゼン</t>
    </rPh>
    <rPh sb="46" eb="48">
      <t>コウリツ</t>
    </rPh>
    <rPh sb="48" eb="49">
      <t>テキ</t>
    </rPh>
    <phoneticPr fontId="28"/>
  </si>
  <si>
    <t>周辺環境に配慮した施設　　※表紙</t>
    <rPh sb="0" eb="2">
      <t>シュウヘン</t>
    </rPh>
    <rPh sb="2" eb="4">
      <t>カンキョウ</t>
    </rPh>
    <rPh sb="5" eb="7">
      <t>ハイリョ</t>
    </rPh>
    <rPh sb="9" eb="11">
      <t>シセツ</t>
    </rPh>
    <rPh sb="14" eb="16">
      <t>ヒョウシ</t>
    </rPh>
    <phoneticPr fontId="28"/>
  </si>
  <si>
    <t>公害防止基準（要監視基準値等）及び遵守計画</t>
    <rPh sb="0" eb="2">
      <t>コウガイ</t>
    </rPh>
    <rPh sb="2" eb="4">
      <t>ボウシ</t>
    </rPh>
    <rPh sb="4" eb="6">
      <t>キジュン</t>
    </rPh>
    <rPh sb="7" eb="8">
      <t>ヨウ</t>
    </rPh>
    <rPh sb="8" eb="10">
      <t>カンシ</t>
    </rPh>
    <rPh sb="10" eb="13">
      <t>キジュンチ</t>
    </rPh>
    <rPh sb="13" eb="14">
      <t>トウ</t>
    </rPh>
    <rPh sb="15" eb="16">
      <t>オヨ</t>
    </rPh>
    <rPh sb="17" eb="19">
      <t>ジュンシュ</t>
    </rPh>
    <rPh sb="19" eb="21">
      <t>ケイカク</t>
    </rPh>
    <phoneticPr fontId="28"/>
  </si>
  <si>
    <t>次期ごみ処理施設の周辺環境と調和し、長期使用を踏まえたデザイン</t>
    <rPh sb="0" eb="2">
      <t>ジキ</t>
    </rPh>
    <rPh sb="4" eb="6">
      <t>ショリ</t>
    </rPh>
    <rPh sb="6" eb="8">
      <t>シセツ</t>
    </rPh>
    <rPh sb="9" eb="11">
      <t>シュウヘン</t>
    </rPh>
    <rPh sb="11" eb="13">
      <t>カンキョウ</t>
    </rPh>
    <rPh sb="14" eb="16">
      <t>チョウワ</t>
    </rPh>
    <rPh sb="18" eb="20">
      <t>チョウキ</t>
    </rPh>
    <rPh sb="20" eb="22">
      <t>シヨウ</t>
    </rPh>
    <rPh sb="23" eb="24">
      <t>フ</t>
    </rPh>
    <phoneticPr fontId="28"/>
  </si>
  <si>
    <t>環境学習への取り組み</t>
    <phoneticPr fontId="28"/>
  </si>
  <si>
    <t>経済的・効率的でエネルギーを有効利用する施設　※表紙</t>
    <rPh sb="0" eb="2">
      <t>ケイザイ</t>
    </rPh>
    <rPh sb="2" eb="3">
      <t>テキ</t>
    </rPh>
    <rPh sb="4" eb="6">
      <t>コウリツ</t>
    </rPh>
    <rPh sb="6" eb="7">
      <t>テキ</t>
    </rPh>
    <rPh sb="14" eb="16">
      <t>ユウコウ</t>
    </rPh>
    <rPh sb="16" eb="18">
      <t>リヨウ</t>
    </rPh>
    <rPh sb="20" eb="22">
      <t>シセツ</t>
    </rPh>
    <rPh sb="24" eb="26">
      <t>ヒョウシ</t>
    </rPh>
    <phoneticPr fontId="28"/>
  </si>
  <si>
    <t>施設の長寿命化を見据えた設備・機器の維持管理計画、将来計画への配慮</t>
    <rPh sb="0" eb="2">
      <t>シセツ</t>
    </rPh>
    <rPh sb="3" eb="4">
      <t>チョウ</t>
    </rPh>
    <rPh sb="4" eb="6">
      <t>ジュミョウ</t>
    </rPh>
    <rPh sb="6" eb="7">
      <t>カ</t>
    </rPh>
    <rPh sb="8" eb="10">
      <t>ミス</t>
    </rPh>
    <rPh sb="12" eb="14">
      <t>セツビ</t>
    </rPh>
    <rPh sb="15" eb="17">
      <t>キキ</t>
    </rPh>
    <rPh sb="18" eb="20">
      <t>イジ</t>
    </rPh>
    <rPh sb="20" eb="22">
      <t>カンリ</t>
    </rPh>
    <rPh sb="22" eb="24">
      <t>ケイカク</t>
    </rPh>
    <rPh sb="25" eb="27">
      <t>ショウライ</t>
    </rPh>
    <rPh sb="27" eb="29">
      <t>ケイカク</t>
    </rPh>
    <rPh sb="31" eb="33">
      <t>ハイリョ</t>
    </rPh>
    <phoneticPr fontId="28"/>
  </si>
  <si>
    <t>様式第16号-3-3</t>
  </si>
  <si>
    <t>発電効率、発電量及び売電可能量の最大化計画、二酸化炭素排出量の最小化計画</t>
    <phoneticPr fontId="28"/>
  </si>
  <si>
    <t>災害に強く災害時においても地域に貢献できる施設　　※表紙</t>
    <rPh sb="26" eb="28">
      <t>ヒョウシ</t>
    </rPh>
    <phoneticPr fontId="28"/>
  </si>
  <si>
    <t>継続的な防災機能の保持に対する取り組み</t>
    <phoneticPr fontId="28"/>
  </si>
  <si>
    <t>災害発生時（風水害、地震等）に災害廃棄物を迅速かつ円滑に処理できる施設</t>
    <phoneticPr fontId="28"/>
  </si>
  <si>
    <t>事業全体計画</t>
    <rPh sb="0" eb="2">
      <t>ジギョウ</t>
    </rPh>
    <rPh sb="2" eb="4">
      <t>ゼンタイ</t>
    </rPh>
    <rPh sb="4" eb="6">
      <t>ケイカク</t>
    </rPh>
    <phoneticPr fontId="28"/>
  </si>
  <si>
    <t>事業実施体制、教育計画</t>
    <rPh sb="0" eb="2">
      <t>ジギョウ</t>
    </rPh>
    <rPh sb="2" eb="4">
      <t>ジッシ</t>
    </rPh>
    <rPh sb="4" eb="6">
      <t>タイセイ</t>
    </rPh>
    <rPh sb="7" eb="9">
      <t>キョウイク</t>
    </rPh>
    <rPh sb="9" eb="11">
      <t>ケイカク</t>
    </rPh>
    <phoneticPr fontId="28"/>
  </si>
  <si>
    <t>様式第16号-5-3</t>
    <phoneticPr fontId="28"/>
  </si>
  <si>
    <t>工程管理計画、工程遵守のための対策</t>
    <phoneticPr fontId="28"/>
  </si>
  <si>
    <t>その他　※表紙</t>
    <rPh sb="2" eb="3">
      <t>ホカ</t>
    </rPh>
    <rPh sb="5" eb="7">
      <t>ヒョウシ</t>
    </rPh>
    <phoneticPr fontId="28"/>
  </si>
  <si>
    <t>地元企業の活用、資機材の調達への協力、運転員雇用等</t>
    <rPh sb="0" eb="2">
      <t>ジモト</t>
    </rPh>
    <rPh sb="2" eb="4">
      <t>キギョウ</t>
    </rPh>
    <rPh sb="5" eb="7">
      <t>カツヨウ</t>
    </rPh>
    <rPh sb="8" eb="11">
      <t>シキザイ</t>
    </rPh>
    <rPh sb="12" eb="14">
      <t>チョウタツ</t>
    </rPh>
    <rPh sb="16" eb="18">
      <t>キョウリョク</t>
    </rPh>
    <rPh sb="19" eb="22">
      <t>ウンテンイン</t>
    </rPh>
    <rPh sb="22" eb="24">
      <t>コヨウ</t>
    </rPh>
    <rPh sb="24" eb="25">
      <t>トウ</t>
    </rPh>
    <phoneticPr fontId="28"/>
  </si>
  <si>
    <t>次期ごみ処理施設整備運営事業添付資料　　※表紙</t>
    <rPh sb="0" eb="2">
      <t>ジキ</t>
    </rPh>
    <rPh sb="4" eb="6">
      <t>ショリ</t>
    </rPh>
    <rPh sb="6" eb="8">
      <t>シセツ</t>
    </rPh>
    <rPh sb="8" eb="10">
      <t>セイビ</t>
    </rPh>
    <rPh sb="10" eb="12">
      <t>ウンエイ</t>
    </rPh>
    <rPh sb="12" eb="14">
      <t>ジギョウ</t>
    </rPh>
    <rPh sb="14" eb="16">
      <t>テンプ</t>
    </rPh>
    <rPh sb="16" eb="18">
      <t>シリョウ</t>
    </rPh>
    <rPh sb="21" eb="23">
      <t>ヒョウシ</t>
    </rPh>
    <phoneticPr fontId="28"/>
  </si>
  <si>
    <t>様式第16号-3-3（別紙１）</t>
    <phoneticPr fontId="28"/>
  </si>
  <si>
    <t>様式第16号-3-3（別紙２）</t>
    <phoneticPr fontId="28"/>
  </si>
  <si>
    <t>様式第16号-3-3（別紙3）</t>
    <phoneticPr fontId="28"/>
  </si>
  <si>
    <t>様式第16号-5-1（別紙１）</t>
    <phoneticPr fontId="28"/>
  </si>
  <si>
    <t>様式第16号-5-2（別紙2）</t>
  </si>
  <si>
    <t>様式第16号-5-2（別紙3）</t>
  </si>
  <si>
    <t>様式第16号-5-2（別紙4）</t>
  </si>
  <si>
    <t>様式第16号-5-2（別紙5）</t>
  </si>
  <si>
    <t>様式第16号-5-2（別紙6）</t>
  </si>
  <si>
    <t>様式第16号-5-2（別紙7）</t>
  </si>
  <si>
    <t>事業収支計画</t>
    <phoneticPr fontId="28"/>
  </si>
  <si>
    <t>費用明細書（運営業務委託料Ａ）</t>
    <phoneticPr fontId="28"/>
  </si>
  <si>
    <t>費用明細書（運営業務委託料Ｂ）</t>
    <phoneticPr fontId="28"/>
  </si>
  <si>
    <t>「入札説明書　第４章　２　(1)　オ」に規定する本施設の建築物に係る建設工事実績</t>
    <rPh sb="9" eb="10">
      <t>ショウ</t>
    </rPh>
    <rPh sb="24" eb="25">
      <t>ホン</t>
    </rPh>
    <rPh sb="25" eb="27">
      <t>シセツ</t>
    </rPh>
    <rPh sb="28" eb="31">
      <t>ケンチクブツ</t>
    </rPh>
    <rPh sb="32" eb="33">
      <t>カカ</t>
    </rPh>
    <rPh sb="34" eb="40">
      <t>ケンセツコウジジッセキ</t>
    </rPh>
    <phoneticPr fontId="28"/>
  </si>
  <si>
    <t>使用印鑑届</t>
    <phoneticPr fontId="28"/>
  </si>
  <si>
    <t>暴力団排除に関する誓約書</t>
    <phoneticPr fontId="28"/>
  </si>
  <si>
    <t>様式第16号-3-1（別紙1）</t>
    <rPh sb="11" eb="13">
      <t>ベッシ</t>
    </rPh>
    <phoneticPr fontId="28"/>
  </si>
  <si>
    <t>令和6年12月</t>
    <rPh sb="0" eb="2">
      <t>レイワ</t>
    </rPh>
    <rPh sb="6" eb="7">
      <t>ガツ</t>
    </rPh>
    <phoneticPr fontId="64"/>
  </si>
  <si>
    <t>（Excel版）</t>
    <rPh sb="6" eb="7">
      <t>バン</t>
    </rPh>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</si>
</sst>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6" formatCode="&quot;¥&quot;#,##0;[Red]&quot;¥&quot;\-#,##0"/>
    <numFmt numFmtId="41" formatCode="_ * #,##0_ ;_ * \-#,##0_ ;_ * &quot;-&quot;_ ;_ @_ "/>
    <numFmt numFmtId="43" formatCode="_ * #,##0.00_ ;_ * \-#,##0.00_ ;_ * &quot;-&quot;??_ ;_ @_ "/>
    <numFmt numFmtId="176" formatCode="#,##0_ "/>
    <numFmt numFmtId="177" formatCode="0.0%"/>
    <numFmt numFmtId="178" formatCode="#,##0_ ;[Red]\-#,##0\ "/>
    <numFmt numFmtId="179" formatCode="#,##0_);[Red]\(#,##0\)"/>
    <numFmt numFmtId="180" formatCode="0_ "/>
    <numFmt numFmtId="181" formatCode="0_);[Red]\(0\)"/>
    <numFmt numFmtId="182" formatCode="#,##0.0_);[Red]\(#,##0.0\)"/>
    <numFmt numFmtId="183" formatCode="&quot;φ&quot;0.0"/>
    <numFmt numFmtId="184" formatCode="_(&quot;$&quot;* #,##0_);_(&quot;$&quot;* \(#,##0\);_(&quot;$&quot;* &quot;-&quot;_);_(@_)"/>
    <numFmt numFmtId="185" formatCode="&quot;,L&quot;0"/>
    <numFmt numFmtId="186" formatCode="0.0&quot;t&quot;"/>
    <numFmt numFmtId="187" formatCode="#,##0&quot; $&quot;;[Red]\-#,##0&quot; $&quot;"/>
    <numFmt numFmtId="188" formatCode="hh:mm\ \T\K"/>
    <numFmt numFmtId="189" formatCode="#,##0;[Red]&quot;▲&quot;* #,##0;\-\-"/>
    <numFmt numFmtId="190" formatCode="[$-411]gggee&quot;年&quot;m&quot;月&quot;d&quot;日 (        )&quot;"/>
    <numFmt numFmtId="191" formatCode="&quot;塔&quot;&quot;屋&quot;\ #\ &quot;階&quot;"/>
    <numFmt numFmtId="192" formatCode="0&quot; m2  x&quot;"/>
    <numFmt numFmtId="193" formatCode="#,##0.0000;[Red]\-#,##0.0000"/>
    <numFmt numFmtId="194" formatCode="[$-411]gggee&quot;年&quot;m&quot;月&quot;d&quot;日 (     )&quot;"/>
    <numFmt numFmtId="195" formatCode="General_)"/>
    <numFmt numFmtId="196" formatCode="#\ &quot;日&quot;&quot;　&quot;&quot;間&quot;"/>
    <numFmt numFmtId="197" formatCode="_(&quot;$&quot;* #,##0.0_);_(&quot;$&quot;* \(#,##0.0\);_(&quot;$&quot;* &quot;-&quot;??_);_(@_)"/>
    <numFmt numFmtId="198" formatCode="\(#,###&quot;/&quot;&quot;坪&quot;\)"/>
    <numFmt numFmtId="199" formatCode="\(##.#&quot;人/月&quot;\)"/>
    <numFmt numFmtId="200" formatCode="[$-411]gggee&quot;年&quot;m&quot;月&quot;d&quot;日&quot;\ h:mm"/>
    <numFmt numFmtId="201" formatCode="#,##0.0\ "/>
    <numFmt numFmtId="202" formatCode="#,##0\ \ "/>
    <numFmt numFmtId="203" formatCode="#,##0.00_);[Red]\(#,##0.00\)"/>
    <numFmt numFmtId="204" formatCode="#,###&quot;kW&quot;"/>
    <numFmt numFmtId="205" formatCode="&quot;H&quot;#,##0"/>
    <numFmt numFmtId="206" formatCode="#,##0.0;[Red]\-#,##0.0"/>
    <numFmt numFmtId="207" formatCode="#,##0.00000;[Red]\-#,##0.00000"/>
    <numFmt numFmtId="208" formatCode="#,##0.000;[Red]\-#,##0.000"/>
  </numFmts>
  <fonts count="10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2"/>
      <name val="ＭＳ Ｐゴシック"/>
      <family val="3"/>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b/>
      <sz val="11"/>
      <name val="ＭＳ Ｐゴシック"/>
      <family val="3"/>
      <charset val="128"/>
    </font>
    <font>
      <sz val="10"/>
      <name val="ＭＳ Ｐゴシック"/>
      <family val="3"/>
      <charset val="128"/>
    </font>
    <font>
      <i/>
      <sz val="10"/>
      <name val="ＭＳ Ｐ明朝"/>
      <family val="1"/>
      <charset val="128"/>
    </font>
    <font>
      <sz val="10"/>
      <name val="ＭＳ Ｐ明朝"/>
      <family val="1"/>
      <charset val="128"/>
    </font>
    <font>
      <b/>
      <sz val="10"/>
      <name val="ＭＳ Ｐゴシック"/>
      <family val="3"/>
      <charset val="128"/>
    </font>
    <font>
      <sz val="9"/>
      <name val="ＭＳ ゴシック"/>
      <family val="3"/>
      <charset val="128"/>
    </font>
    <font>
      <sz val="9"/>
      <name val="ＭＳ Ｐゴシック"/>
      <family val="3"/>
      <charset val="128"/>
    </font>
    <font>
      <sz val="14"/>
      <name val="ＭＳ ゴシック"/>
      <family val="3"/>
      <charset val="128"/>
    </font>
    <font>
      <sz val="11"/>
      <name val="ＭＳ ゴシック"/>
      <family val="3"/>
      <charset val="128"/>
    </font>
    <font>
      <sz val="11"/>
      <name val="ＭＳ Ｐ明朝"/>
      <family val="1"/>
      <charset val="128"/>
    </font>
    <font>
      <sz val="12"/>
      <name val="ＭＳ Ｐ明朝"/>
      <family val="1"/>
      <charset val="128"/>
    </font>
    <font>
      <sz val="10"/>
      <name val="Century"/>
      <family val="1"/>
    </font>
    <font>
      <b/>
      <sz val="14"/>
      <name val="ＭＳ Ｐ明朝"/>
      <family val="1"/>
      <charset val="128"/>
    </font>
    <font>
      <sz val="14"/>
      <name val="ＭＳ Ｐ明朝"/>
      <family val="1"/>
      <charset val="128"/>
    </font>
    <font>
      <b/>
      <sz val="10"/>
      <name val="ＭＳ Ｐ明朝"/>
      <family val="1"/>
      <charset val="128"/>
    </font>
    <font>
      <sz val="8"/>
      <name val="ＭＳ Ｐ明朝"/>
      <family val="1"/>
      <charset val="128"/>
    </font>
    <font>
      <b/>
      <sz val="11"/>
      <name val="ＭＳ Ｐ明朝"/>
      <family val="1"/>
      <charset val="128"/>
    </font>
    <font>
      <sz val="12"/>
      <name val="ＭＳ ゴシック"/>
      <family val="3"/>
      <charset val="128"/>
    </font>
    <font>
      <sz val="22"/>
      <name val="ＭＳ ゴシック"/>
      <family val="3"/>
      <charset val="128"/>
    </font>
    <font>
      <i/>
      <sz val="10"/>
      <name val="ＭＳ Ｐゴシック"/>
      <family val="3"/>
      <charset val="128"/>
    </font>
    <font>
      <sz val="6"/>
      <name val="ＭＳ 明朝"/>
      <family val="1"/>
      <charset val="128"/>
    </font>
    <font>
      <sz val="16"/>
      <name val="ＭＳ ゴシック"/>
      <family val="3"/>
      <charset val="128"/>
    </font>
    <font>
      <sz val="20"/>
      <name val="ＭＳ ゴシック"/>
      <family val="3"/>
      <charset val="128"/>
    </font>
    <font>
      <b/>
      <sz val="9"/>
      <name val="ＭＳ Ｐ明朝"/>
      <family val="1"/>
      <charset val="128"/>
    </font>
    <font>
      <sz val="10"/>
      <color indexed="8"/>
      <name val="ＭＳ Ｐゴシック"/>
      <family val="3"/>
      <charset val="128"/>
    </font>
    <font>
      <sz val="10"/>
      <name val="ＭＳ Ｐゴシック"/>
      <family val="3"/>
      <charset val="128"/>
    </font>
    <font>
      <b/>
      <sz val="12"/>
      <name val="ＭＳ 明朝"/>
      <family val="1"/>
      <charset val="128"/>
    </font>
    <font>
      <sz val="9"/>
      <name val="Times New Roman"/>
      <family val="1"/>
    </font>
    <font>
      <sz val="8"/>
      <name val="Arial"/>
      <family val="2"/>
    </font>
    <font>
      <sz val="8"/>
      <color indexed="16"/>
      <name val="Century Schoolbook"/>
      <family val="1"/>
    </font>
    <font>
      <b/>
      <i/>
      <sz val="10"/>
      <name val="Times New Roman"/>
      <family val="1"/>
    </font>
    <font>
      <b/>
      <sz val="9"/>
      <name val="Times New Roman"/>
      <family val="1"/>
    </font>
    <font>
      <u/>
      <sz val="10"/>
      <name val="ＭＳ Ｐ明朝"/>
      <family val="1"/>
      <charset val="128"/>
    </font>
    <font>
      <u/>
      <sz val="12"/>
      <name val="ＭＳ 明朝"/>
      <family val="1"/>
      <charset val="128"/>
    </font>
    <font>
      <sz val="14"/>
      <color indexed="8"/>
      <name val="ＭＳ Ｐゴシック"/>
      <family val="3"/>
      <charset val="128"/>
    </font>
    <font>
      <sz val="10"/>
      <color indexed="8"/>
      <name val="ＭＳ Ｐゴシック"/>
      <family val="3"/>
      <charset val="128"/>
    </font>
    <font>
      <sz val="11"/>
      <color theme="1"/>
      <name val="ＭＳ Ｐゴシック"/>
      <family val="3"/>
      <charset val="128"/>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sz val="14"/>
      <name val="System"/>
      <family val="2"/>
    </font>
    <font>
      <sz val="10.5"/>
      <name val="ＭＳ 明朝"/>
      <family val="1"/>
      <charset val="128"/>
    </font>
    <font>
      <b/>
      <sz val="10"/>
      <name val="ＭＳ 明朝"/>
      <family val="1"/>
      <charset val="128"/>
    </font>
    <font>
      <sz val="10.5"/>
      <name val="ＭＳ Ｐゴシック"/>
      <family val="3"/>
      <charset val="128"/>
    </font>
    <font>
      <vertAlign val="superscript"/>
      <sz val="10.5"/>
      <name val="ＭＳ Ｐゴシック"/>
      <family val="3"/>
      <charset val="128"/>
    </font>
    <font>
      <sz val="11"/>
      <color theme="1"/>
      <name val="ＭＳ Ｐゴシック"/>
      <family val="2"/>
      <charset val="128"/>
      <scheme val="minor"/>
    </font>
    <font>
      <b/>
      <sz val="9"/>
      <color indexed="81"/>
      <name val="ＭＳ Ｐゴシック"/>
      <family val="3"/>
      <charset val="128"/>
    </font>
    <font>
      <strike/>
      <sz val="10"/>
      <name val="ＭＳ 明朝"/>
      <family val="1"/>
      <charset val="128"/>
    </font>
    <font>
      <b/>
      <sz val="10"/>
      <name val="ＭＳ ゴシック"/>
      <family val="3"/>
      <charset val="128"/>
    </font>
    <font>
      <sz val="11"/>
      <color theme="1"/>
      <name val="ＭＳ Ｐゴシック"/>
      <family val="2"/>
      <scheme val="minor"/>
    </font>
    <font>
      <sz val="6"/>
      <name val="ＭＳ Ｐゴシック"/>
      <family val="3"/>
      <charset val="128"/>
      <scheme val="minor"/>
    </font>
    <font>
      <vertAlign val="subscript"/>
      <sz val="11"/>
      <name val="ＭＳ Ｐゴシック"/>
      <family val="3"/>
      <charset val="128"/>
    </font>
    <font>
      <sz val="8"/>
      <name val="ＭＳ Ｐゴシック"/>
      <family val="3"/>
      <charset val="128"/>
    </font>
    <font>
      <sz val="11"/>
      <color rgb="FFFF0000"/>
      <name val="ＭＳ 明朝"/>
      <family val="1"/>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4" tint="0.79998168889431442"/>
        <bgColor indexed="64"/>
      </patternFill>
    </fill>
  </fills>
  <borders count="28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dashed">
        <color indexed="64"/>
      </top>
      <bottom style="dashed">
        <color indexed="64"/>
      </bottom>
      <diagonal/>
    </border>
    <border>
      <left/>
      <right style="thin">
        <color indexed="64"/>
      </right>
      <top/>
      <bottom style="hair">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dashed">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dashed">
        <color indexed="64"/>
      </top>
      <bottom style="dashed">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thin">
        <color indexed="64"/>
      </top>
      <bottom/>
      <diagonal/>
    </border>
    <border>
      <left/>
      <right/>
      <top style="medium">
        <color indexed="64"/>
      </top>
      <bottom style="dashed">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bottom style="medium">
        <color indexed="64"/>
      </bottom>
      <diagonal/>
    </border>
    <border>
      <left/>
      <right/>
      <top style="dashed">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hair">
        <color indexed="64"/>
      </left>
      <right/>
      <top style="hair">
        <color indexed="64"/>
      </top>
      <bottom style="thin">
        <color indexed="64"/>
      </bottom>
      <diagonal/>
    </border>
    <border>
      <left style="thin">
        <color indexed="64"/>
      </left>
      <right style="double">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right style="medium">
        <color indexed="64"/>
      </right>
      <top style="medium">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medium">
        <color indexed="64"/>
      </right>
      <top/>
      <bottom/>
      <diagonal/>
    </border>
    <border>
      <left/>
      <right style="medium">
        <color indexed="64"/>
      </right>
      <top style="hair">
        <color indexed="64"/>
      </top>
      <bottom style="hair">
        <color indexed="64"/>
      </bottom>
      <diagonal/>
    </border>
    <border>
      <left style="thin">
        <color indexed="64"/>
      </left>
      <right style="double">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dashed">
        <color indexed="64"/>
      </top>
      <bottom style="double">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diagonalUp="1">
      <left style="medium">
        <color indexed="64"/>
      </left>
      <right/>
      <top/>
      <bottom/>
      <diagonal style="hair">
        <color indexed="64"/>
      </diagonal>
    </border>
    <border diagonalUp="1">
      <left style="thin">
        <color indexed="64"/>
      </left>
      <right style="thin">
        <color indexed="64"/>
      </right>
      <top/>
      <bottom/>
      <diagonal style="hair">
        <color indexed="64"/>
      </diagonal>
    </border>
    <border diagonalUp="1">
      <left/>
      <right/>
      <top/>
      <bottom/>
      <diagonal style="hair">
        <color indexed="64"/>
      </diagonal>
    </border>
    <border diagonalUp="1">
      <left style="thin">
        <color indexed="64"/>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right style="thin">
        <color indexed="64"/>
      </right>
      <top style="thin">
        <color indexed="64"/>
      </top>
      <bottom style="dashed">
        <color indexed="64"/>
      </bottom>
      <diagonal/>
    </border>
    <border>
      <left style="medium">
        <color indexed="8"/>
      </left>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style="medium">
        <color indexed="64"/>
      </right>
      <top style="thin">
        <color indexed="64"/>
      </top>
      <bottom/>
      <diagonal/>
    </border>
    <border>
      <left style="thin">
        <color indexed="64"/>
      </left>
      <right/>
      <top style="dashed">
        <color indexed="64"/>
      </top>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style="thin">
        <color indexed="64"/>
      </bottom>
      <diagonal/>
    </border>
    <border>
      <left style="medium">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ashed">
        <color indexed="64"/>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ashed">
        <color indexed="64"/>
      </top>
      <bottom/>
      <diagonal/>
    </border>
    <border>
      <left/>
      <right style="double">
        <color indexed="64"/>
      </right>
      <top/>
      <bottom style="double">
        <color indexed="64"/>
      </bottom>
      <diagonal/>
    </border>
    <border>
      <left style="dashed">
        <color indexed="64"/>
      </left>
      <right/>
      <top style="dashed">
        <color indexed="64"/>
      </top>
      <bottom style="dashed">
        <color indexed="64"/>
      </bottom>
      <diagonal/>
    </border>
    <border>
      <left/>
      <right style="double">
        <color indexed="64"/>
      </right>
      <top style="thin">
        <color indexed="64"/>
      </top>
      <bottom style="thin">
        <color indexed="64"/>
      </bottom>
      <diagonal/>
    </border>
  </borders>
  <cellStyleXfs count="188">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5" fillId="0" borderId="0" applyFill="0" applyBorder="0" applyAlignment="0"/>
    <xf numFmtId="0" fontId="71" fillId="0" borderId="0">
      <alignment horizontal="left"/>
    </xf>
    <xf numFmtId="38" fontId="72" fillId="16"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72" fillId="17" borderId="3" applyNumberFormat="0" applyBorder="0" applyAlignment="0" applyProtection="0"/>
    <xf numFmtId="187" fontId="45" fillId="0" borderId="0"/>
    <xf numFmtId="10" fontId="8" fillId="0" borderId="0" applyFont="0" applyFill="0" applyBorder="0" applyAlignment="0" applyProtection="0"/>
    <xf numFmtId="4" fontId="71" fillId="0" borderId="0">
      <alignment horizontal="right"/>
    </xf>
    <xf numFmtId="4" fontId="73" fillId="0" borderId="0">
      <alignment horizontal="right"/>
    </xf>
    <xf numFmtId="0" fontId="9" fillId="0" borderId="0"/>
    <xf numFmtId="0" fontId="74" fillId="0" borderId="0">
      <alignment horizontal="left"/>
    </xf>
    <xf numFmtId="0" fontId="10" fillId="0" borderId="0"/>
    <xf numFmtId="0" fontId="75" fillId="0" borderId="0">
      <alignment horizont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52" fillId="22" borderId="4" applyBorder="0" applyAlignment="0">
      <protection locked="0"/>
    </xf>
    <xf numFmtId="6" fontId="14"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0" fontId="11" fillId="0" borderId="0" applyNumberFormat="0" applyFill="0" applyBorder="0" applyAlignment="0" applyProtection="0">
      <alignment vertical="center"/>
    </xf>
    <xf numFmtId="0" fontId="12" fillId="23" borderId="5" applyNumberFormat="0" applyAlignment="0" applyProtection="0">
      <alignment vertical="center"/>
    </xf>
    <xf numFmtId="0" fontId="13" fillId="24" borderId="0" applyNumberFormat="0" applyBorder="0" applyAlignment="0" applyProtection="0">
      <alignment vertical="center"/>
    </xf>
    <xf numFmtId="9" fontId="14" fillId="0" borderId="0" applyFont="0" applyFill="0" applyBorder="0" applyAlignment="0" applyProtection="0"/>
    <xf numFmtId="0" fontId="52" fillId="25" borderId="0" applyNumberFormat="0" applyBorder="0" applyAlignment="0">
      <protection locked="0"/>
    </xf>
    <xf numFmtId="0" fontId="14" fillId="26" borderId="6" applyNumberFormat="0" applyFont="0" applyAlignment="0" applyProtection="0">
      <alignment vertical="center"/>
    </xf>
    <xf numFmtId="0" fontId="16" fillId="0" borderId="7" applyNumberFormat="0" applyFill="0" applyAlignment="0" applyProtection="0">
      <alignment vertical="center"/>
    </xf>
    <xf numFmtId="0" fontId="17" fillId="3" borderId="0" applyNumberFormat="0" applyBorder="0" applyAlignment="0" applyProtection="0">
      <alignment vertical="center"/>
    </xf>
    <xf numFmtId="0" fontId="18" fillId="27" borderId="8" applyNumberFormat="0" applyAlignment="0" applyProtection="0">
      <alignment vertical="center"/>
    </xf>
    <xf numFmtId="0" fontId="19" fillId="0" borderId="0" applyNumberFormat="0" applyFill="0" applyBorder="0" applyAlignment="0" applyProtection="0">
      <alignment vertical="center"/>
    </xf>
    <xf numFmtId="43" fontId="8" fillId="0" borderId="0" applyFont="0" applyFill="0" applyBorder="0" applyAlignment="0" applyProtection="0"/>
    <xf numFmtId="41" fontId="8" fillId="0" borderId="0" applyFont="0" applyFill="0" applyBorder="0" applyAlignment="0" applyProtection="0"/>
    <xf numFmtId="38" fontId="14" fillId="0" borderId="0" applyFont="0" applyFill="0" applyBorder="0" applyAlignment="0" applyProtection="0"/>
    <xf numFmtId="38" fontId="3" fillId="0" borderId="0" applyFont="0" applyFill="0" applyBorder="0" applyAlignment="0" applyProtection="0">
      <alignment vertical="center"/>
    </xf>
    <xf numFmtId="38" fontId="68" fillId="0" borderId="0" applyFont="0" applyFill="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54" fillId="0" borderId="0">
      <alignment vertical="top"/>
    </xf>
    <xf numFmtId="0" fontId="76" fillId="0" borderId="0"/>
    <xf numFmtId="0" fontId="23" fillId="0" borderId="12" applyNumberFormat="0" applyFill="0" applyAlignment="0" applyProtection="0">
      <alignment vertical="center"/>
    </xf>
    <xf numFmtId="0" fontId="24" fillId="27" borderId="13" applyNumberFormat="0" applyAlignment="0" applyProtection="0">
      <alignment vertical="center"/>
    </xf>
    <xf numFmtId="0" fontId="25" fillId="0" borderId="0" applyNumberFormat="0" applyFill="0" applyBorder="0" applyAlignment="0" applyProtection="0">
      <alignment vertical="center"/>
    </xf>
    <xf numFmtId="0" fontId="52" fillId="22" borderId="14" applyBorder="0" applyAlignment="0">
      <alignment horizontal="centerContinuous" vertical="center" wrapText="1"/>
    </xf>
    <xf numFmtId="185" fontId="45" fillId="0" borderId="0" applyFont="0" applyFill="0" applyBorder="0" applyAlignment="0" applyProtection="0"/>
    <xf numFmtId="186" fontId="45" fillId="0" borderId="0" applyFont="0" applyFill="0" applyBorder="0" applyAlignment="0" applyProtection="0"/>
    <xf numFmtId="0" fontId="26" fillId="7" borderId="8" applyNumberFormat="0" applyAlignment="0" applyProtection="0">
      <alignment vertical="center"/>
    </xf>
    <xf numFmtId="0" fontId="52" fillId="28" borderId="0" applyNumberFormat="0" applyBorder="0" applyAlignment="0">
      <protection locked="0"/>
    </xf>
    <xf numFmtId="0" fontId="14" fillId="0" borderId="0">
      <alignment vertical="center"/>
    </xf>
    <xf numFmtId="0" fontId="14" fillId="0" borderId="0">
      <alignment vertical="center"/>
    </xf>
    <xf numFmtId="0" fontId="80"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9" fillId="0" borderId="0"/>
    <xf numFmtId="0" fontId="30" fillId="0" borderId="0">
      <alignment vertical="center"/>
    </xf>
    <xf numFmtId="0" fontId="14" fillId="0" borderId="0"/>
    <xf numFmtId="188" fontId="30" fillId="0" borderId="0"/>
    <xf numFmtId="0" fontId="69" fillId="0" borderId="0"/>
    <xf numFmtId="0" fontId="27" fillId="4" borderId="0" applyNumberFormat="0" applyBorder="0" applyAlignment="0" applyProtection="0">
      <alignment vertical="center"/>
    </xf>
    <xf numFmtId="189" fontId="81" fillId="0" borderId="0" applyFill="0" applyBorder="0" applyProtection="0"/>
    <xf numFmtId="9" fontId="8" fillId="22" borderId="0"/>
    <xf numFmtId="0" fontId="82" fillId="0" borderId="0" applyFont="0" applyFill="0" applyBorder="0" applyAlignment="0" applyProtection="0">
      <alignment horizontal="right"/>
    </xf>
    <xf numFmtId="190" fontId="30" fillId="0" borderId="0" applyFill="0" applyBorder="0" applyAlignment="0"/>
    <xf numFmtId="191" fontId="30" fillId="0" borderId="0" applyFill="0" applyBorder="0" applyAlignment="0"/>
    <xf numFmtId="192" fontId="14" fillId="0" borderId="0" applyFill="0" applyBorder="0" applyAlignment="0"/>
    <xf numFmtId="193"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195" fontId="83" fillId="0" borderId="0"/>
    <xf numFmtId="195" fontId="84" fillId="0" borderId="0"/>
    <xf numFmtId="195" fontId="84" fillId="0" borderId="0"/>
    <xf numFmtId="195" fontId="84" fillId="0" borderId="0"/>
    <xf numFmtId="195" fontId="84" fillId="0" borderId="0"/>
    <xf numFmtId="195" fontId="84" fillId="0" borderId="0"/>
    <xf numFmtId="195" fontId="84" fillId="0" borderId="0"/>
    <xf numFmtId="195" fontId="84" fillId="0" borderId="0"/>
    <xf numFmtId="0" fontId="8" fillId="0" borderId="0" applyFont="0" applyFill="0" applyBorder="0" applyAlignment="0" applyProtection="0"/>
    <xf numFmtId="190" fontId="29" fillId="0" borderId="0" applyFont="0" applyFill="0" applyBorder="0" applyAlignment="0" applyProtection="0"/>
    <xf numFmtId="196" fontId="30" fillId="0" borderId="0" applyFont="0" applyFill="0" applyBorder="0" applyAlignment="0" applyProtection="0"/>
    <xf numFmtId="0" fontId="8" fillId="0" borderId="0" applyFont="0" applyFill="0" applyBorder="0" applyAlignment="0" applyProtection="0"/>
    <xf numFmtId="190" fontId="30" fillId="0" borderId="0" applyFont="0" applyFill="0" applyBorder="0" applyAlignment="0" applyProtection="0"/>
    <xf numFmtId="194" fontId="30" fillId="0" borderId="0" applyFont="0" applyFill="0" applyBorder="0" applyAlignment="0" applyProtection="0"/>
    <xf numFmtId="14" fontId="85" fillId="0" borderId="0" applyFill="0" applyBorder="0" applyAlignment="0"/>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6" fillId="0" borderId="0" applyNumberFormat="0" applyFill="0" applyBorder="0" applyAlignment="0" applyProtection="0"/>
    <xf numFmtId="197" fontId="87" fillId="0" borderId="0" applyNumberFormat="0" applyFill="0" applyBorder="0" applyProtection="0">
      <alignment horizontal="right"/>
    </xf>
    <xf numFmtId="0" fontId="88" fillId="0" borderId="0" applyNumberFormat="0" applyFill="0" applyBorder="0" applyAlignment="0" applyProtection="0">
      <alignment vertical="top"/>
      <protection locked="0"/>
    </xf>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 fillId="0" borderId="0"/>
    <xf numFmtId="0" fontId="8" fillId="16" borderId="0" applyNumberFormat="0" applyFont="0" applyBorder="0" applyAlignment="0"/>
    <xf numFmtId="196" fontId="29" fillId="0" borderId="0" applyFont="0" applyFill="0" applyBorder="0" applyAlignment="0" applyProtection="0"/>
    <xf numFmtId="190" fontId="29" fillId="0" borderId="0" applyFont="0" applyFill="0" applyBorder="0" applyAlignment="0" applyProtection="0"/>
    <xf numFmtId="177" fontId="8" fillId="0" borderId="0" applyFont="0" applyFill="0" applyBorder="0" applyAlignment="0" applyProtection="0"/>
    <xf numFmtId="193" fontId="30" fillId="0" borderId="0" applyFont="0" applyFill="0" applyBorder="0" applyAlignment="0" applyProtection="0"/>
    <xf numFmtId="196" fontId="30" fillId="0" borderId="0" applyFont="0" applyFill="0" applyBorder="0" applyAlignment="0" applyProtection="0"/>
    <xf numFmtId="198" fontId="30" fillId="0" borderId="0" applyFont="0" applyFill="0" applyBorder="0" applyAlignment="0" applyProtection="0"/>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9" fillId="33" borderId="0" applyNumberFormat="0" applyBorder="0" applyAlignment="0" applyProtection="0"/>
    <xf numFmtId="0" fontId="6" fillId="0" borderId="0" applyNumberFormat="0" applyFont="0" applyFill="0" applyBorder="0" applyAlignment="0" applyProtection="0">
      <alignment horizontal="left"/>
    </xf>
    <xf numFmtId="15" fontId="6" fillId="0" borderId="0" applyFont="0" applyFill="0" applyBorder="0" applyAlignment="0" applyProtection="0"/>
    <xf numFmtId="4" fontId="6" fillId="0" borderId="0" applyFont="0" applyFill="0" applyBorder="0" applyAlignment="0" applyProtection="0"/>
    <xf numFmtId="0" fontId="90" fillId="0" borderId="27">
      <alignment horizontal="center"/>
    </xf>
    <xf numFmtId="3" fontId="6" fillId="0" borderId="0" applyFont="0" applyFill="0" applyBorder="0" applyAlignment="0" applyProtection="0"/>
    <xf numFmtId="0" fontId="6" fillId="34" borderId="0" applyNumberFormat="0" applyFont="0" applyBorder="0" applyAlignment="0" applyProtection="0"/>
    <xf numFmtId="0" fontId="8" fillId="25" borderId="0" applyNumberFormat="0" applyBorder="0" applyProtection="0">
      <alignment vertical="top" wrapText="1"/>
    </xf>
    <xf numFmtId="49" fontId="85" fillId="0" borderId="0" applyFill="0" applyBorder="0" applyAlignment="0"/>
    <xf numFmtId="198" fontId="30" fillId="0" borderId="0" applyFill="0" applyBorder="0" applyAlignment="0"/>
    <xf numFmtId="199" fontId="30" fillId="0" borderId="0" applyFill="0" applyBorder="0" applyAlignment="0"/>
    <xf numFmtId="49" fontId="8" fillId="35" borderId="0" applyFont="0" applyBorder="0" applyAlignment="0" applyProtection="0"/>
    <xf numFmtId="200" fontId="29" fillId="0" borderId="0" applyFont="0" applyFill="0" applyBorder="0" applyAlignment="0" applyProtection="0"/>
    <xf numFmtId="194" fontId="29" fillId="0" borderId="0" applyFont="0" applyFill="0" applyBorder="0" applyAlignment="0" applyProtection="0"/>
    <xf numFmtId="201" fontId="30" fillId="0" borderId="0" applyFont="0" applyFill="0" applyBorder="0" applyAlignment="0" applyProtection="0"/>
    <xf numFmtId="202" fontId="30" fillId="0" borderId="0" applyFont="0" applyFill="0" applyBorder="0" applyAlignment="0" applyProtection="0"/>
    <xf numFmtId="9" fontId="14" fillId="0" borderId="0" applyFont="0" applyFill="0" applyBorder="0" applyAlignment="0" applyProtection="0"/>
    <xf numFmtId="0" fontId="91" fillId="0" borderId="0"/>
    <xf numFmtId="41" fontId="8" fillId="0" borderId="0" applyFont="0" applyFill="0" applyBorder="0" applyAlignment="0" applyProtection="0"/>
    <xf numFmtId="4" fontId="91" fillId="0" borderId="0" applyFont="0" applyFill="0" applyBorder="0" applyAlignment="0" applyProtection="0"/>
    <xf numFmtId="0" fontId="92" fillId="0" borderId="19">
      <alignment vertical="center"/>
    </xf>
    <xf numFmtId="40" fontId="51" fillId="0" borderId="0" applyFont="0" applyFill="0" applyAlignment="0" applyProtection="0"/>
    <xf numFmtId="0" fontId="8" fillId="0" borderId="0" applyFont="0" applyFill="0" applyBorder="0" applyAlignment="0" applyProtection="0"/>
    <xf numFmtId="0" fontId="8" fillId="0" borderId="0" applyFont="0" applyFill="0" applyBorder="0" applyAlignment="0" applyProtection="0"/>
    <xf numFmtId="0" fontId="14" fillId="0" borderId="0">
      <alignment vertical="center"/>
    </xf>
    <xf numFmtId="0" fontId="93" fillId="0" borderId="0"/>
    <xf numFmtId="38" fontId="14" fillId="0" borderId="0" applyFont="0" applyFill="0" applyBorder="0" applyAlignment="0" applyProtection="0"/>
    <xf numFmtId="38" fontId="98" fillId="0" borderId="0" applyFont="0" applyFill="0" applyBorder="0" applyAlignment="0" applyProtection="0">
      <alignment vertical="center"/>
    </xf>
    <xf numFmtId="0" fontId="14" fillId="0" borderId="0"/>
    <xf numFmtId="0" fontId="45" fillId="0" borderId="0"/>
    <xf numFmtId="38" fontId="2" fillId="0" borderId="0" applyFont="0" applyFill="0" applyBorder="0" applyAlignment="0" applyProtection="0">
      <alignment vertical="center"/>
    </xf>
    <xf numFmtId="0" fontId="45" fillId="0" borderId="0"/>
    <xf numFmtId="38" fontId="2" fillId="0" borderId="0" applyFont="0" applyFill="0" applyBorder="0" applyAlignment="0" applyProtection="0">
      <alignment vertical="center"/>
    </xf>
    <xf numFmtId="0" fontId="29" fillId="0" borderId="0"/>
    <xf numFmtId="6" fontId="14"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2" fillId="0" borderId="0"/>
    <xf numFmtId="38" fontId="102" fillId="0" borderId="0" applyFont="0" applyFill="0" applyBorder="0" applyAlignment="0" applyProtection="0">
      <alignment vertical="center"/>
    </xf>
    <xf numFmtId="0" fontId="14" fillId="0" borderId="0">
      <alignment vertical="center"/>
    </xf>
  </cellStyleXfs>
  <cellXfs count="1468">
    <xf numFmtId="0" fontId="0" fillId="0" borderId="0" xfId="0"/>
    <xf numFmtId="49" fontId="66" fillId="0" borderId="0" xfId="91" applyNumberFormat="1" applyFont="1" applyAlignment="1">
      <alignment horizontal="center" vertical="center"/>
    </xf>
    <xf numFmtId="0" fontId="65" fillId="0" borderId="0" xfId="91" applyFont="1" applyAlignment="1">
      <alignment horizontal="center" vertical="center"/>
    </xf>
    <xf numFmtId="0" fontId="66" fillId="0" borderId="0" xfId="91" applyFont="1" applyAlignment="1">
      <alignment horizontal="center" vertical="center"/>
    </xf>
    <xf numFmtId="0" fontId="29" fillId="29" borderId="0" xfId="0" applyFont="1" applyFill="1" applyAlignment="1">
      <alignment horizontal="left" vertical="center"/>
    </xf>
    <xf numFmtId="0" fontId="30" fillId="29" borderId="0" xfId="0" applyFont="1" applyFill="1" applyAlignment="1">
      <alignment horizontal="left"/>
    </xf>
    <xf numFmtId="0" fontId="30" fillId="29" borderId="0" xfId="0" applyFont="1" applyFill="1" applyAlignment="1">
      <alignment horizontal="left" vertical="center"/>
    </xf>
    <xf numFmtId="49" fontId="30" fillId="29" borderId="0" xfId="0" applyNumberFormat="1" applyFont="1" applyFill="1" applyAlignment="1">
      <alignment horizontal="left" vertical="center"/>
    </xf>
    <xf numFmtId="0" fontId="31" fillId="29" borderId="0" xfId="0" applyFont="1" applyFill="1" applyAlignment="1">
      <alignment vertical="center" wrapText="1"/>
    </xf>
    <xf numFmtId="0" fontId="30" fillId="29" borderId="0" xfId="0" applyFont="1" applyFill="1" applyAlignment="1">
      <alignment horizontal="left" vertical="center" wrapText="1"/>
    </xf>
    <xf numFmtId="0" fontId="32" fillId="29" borderId="0" xfId="0" applyFont="1" applyFill="1" applyAlignment="1">
      <alignment horizontal="center" vertical="center" wrapText="1"/>
    </xf>
    <xf numFmtId="0" fontId="33" fillId="29" borderId="0" xfId="0" applyFont="1" applyFill="1" applyAlignment="1">
      <alignment horizontal="center" vertical="center" wrapText="1"/>
    </xf>
    <xf numFmtId="49" fontId="29" fillId="29" borderId="0" xfId="0" applyNumberFormat="1" applyFont="1" applyFill="1" applyAlignment="1">
      <alignment horizontal="right" vertical="center" wrapText="1"/>
    </xf>
    <xf numFmtId="49" fontId="29" fillId="29" borderId="0" xfId="0" applyNumberFormat="1" applyFont="1" applyFill="1" applyAlignment="1">
      <alignment horizontal="left" vertical="center"/>
    </xf>
    <xf numFmtId="49" fontId="30" fillId="29" borderId="0" xfId="0" applyNumberFormat="1" applyFont="1" applyFill="1" applyAlignment="1">
      <alignment horizontal="left"/>
    </xf>
    <xf numFmtId="0" fontId="31" fillId="29" borderId="0" xfId="0" applyFont="1" applyFill="1" applyAlignment="1">
      <alignment wrapText="1"/>
    </xf>
    <xf numFmtId="0" fontId="30" fillId="29" borderId="0" xfId="0" applyFont="1" applyFill="1" applyAlignment="1">
      <alignment horizontal="left" wrapText="1"/>
    </xf>
    <xf numFmtId="0" fontId="29" fillId="0" borderId="0" xfId="0" applyFont="1" applyAlignment="1">
      <alignment vertical="center"/>
    </xf>
    <xf numFmtId="0" fontId="29" fillId="29" borderId="0" xfId="0" applyFont="1" applyFill="1" applyAlignment="1">
      <alignment horizontal="center" vertical="center"/>
    </xf>
    <xf numFmtId="0" fontId="33" fillId="0" borderId="15" xfId="0" applyFont="1" applyBorder="1" applyAlignment="1">
      <alignment horizontal="center" vertical="center" wrapText="1"/>
    </xf>
    <xf numFmtId="49" fontId="33" fillId="0" borderId="16" xfId="0" applyNumberFormat="1" applyFont="1" applyBorder="1" applyAlignment="1">
      <alignment horizontal="center" vertical="center" wrapText="1"/>
    </xf>
    <xf numFmtId="0" fontId="33" fillId="0" borderId="17" xfId="0" applyFont="1" applyBorder="1" applyAlignment="1">
      <alignment horizontal="center" vertical="center" wrapText="1"/>
    </xf>
    <xf numFmtId="0" fontId="35" fillId="29" borderId="0" xfId="0" applyFont="1" applyFill="1"/>
    <xf numFmtId="0" fontId="36" fillId="29" borderId="20" xfId="0" applyFont="1" applyFill="1" applyBorder="1" applyAlignment="1">
      <alignment vertical="center" wrapText="1"/>
    </xf>
    <xf numFmtId="0" fontId="34" fillId="29" borderId="21" xfId="0" applyFont="1" applyFill="1" applyBorder="1" applyAlignment="1">
      <alignment horizontal="center" vertical="center" wrapText="1"/>
    </xf>
    <xf numFmtId="49" fontId="34" fillId="29" borderId="3" xfId="0" applyNumberFormat="1" applyFont="1" applyFill="1" applyBorder="1" applyAlignment="1">
      <alignment horizontal="center" vertical="center" wrapText="1"/>
    </xf>
    <xf numFmtId="0" fontId="34" fillId="29" borderId="22" xfId="0" applyFont="1" applyFill="1" applyBorder="1" applyAlignment="1">
      <alignment vertical="center" wrapText="1"/>
    </xf>
    <xf numFmtId="0" fontId="34" fillId="29" borderId="23" xfId="0" applyFont="1" applyFill="1" applyBorder="1" applyAlignment="1">
      <alignment horizontal="center" vertical="center" wrapText="1"/>
    </xf>
    <xf numFmtId="49" fontId="34" fillId="29" borderId="24" xfId="0" applyNumberFormat="1" applyFont="1" applyFill="1" applyBorder="1" applyAlignment="1">
      <alignment horizontal="center" vertical="center" wrapText="1"/>
    </xf>
    <xf numFmtId="0" fontId="34" fillId="29" borderId="25" xfId="0" applyFont="1" applyFill="1" applyBorder="1" applyAlignment="1">
      <alignment vertical="center" wrapText="1"/>
    </xf>
    <xf numFmtId="0" fontId="31" fillId="29" borderId="0" xfId="0" applyFont="1" applyFill="1" applyAlignment="1">
      <alignment horizontal="center" vertical="top" wrapText="1"/>
    </xf>
    <xf numFmtId="49" fontId="31" fillId="29" borderId="0" xfId="0" applyNumberFormat="1" applyFont="1" applyFill="1" applyAlignment="1">
      <alignment horizontal="center" vertical="top"/>
    </xf>
    <xf numFmtId="0" fontId="31" fillId="29" borderId="0" xfId="0" applyFont="1" applyFill="1" applyAlignment="1">
      <alignment vertical="top" wrapText="1"/>
    </xf>
    <xf numFmtId="0" fontId="35" fillId="29" borderId="0" xfId="0" applyFont="1" applyFill="1" applyAlignment="1">
      <alignment vertical="top" wrapText="1"/>
    </xf>
    <xf numFmtId="0" fontId="35" fillId="29" borderId="0" xfId="0" applyFont="1" applyFill="1" applyAlignment="1">
      <alignment horizontal="center" vertical="top" wrapText="1"/>
    </xf>
    <xf numFmtId="49" fontId="35" fillId="29" borderId="0" xfId="0" applyNumberFormat="1" applyFont="1" applyFill="1" applyAlignment="1">
      <alignment horizontal="center" vertical="top"/>
    </xf>
    <xf numFmtId="0" fontId="35" fillId="29" borderId="0" xfId="0" applyFont="1" applyFill="1" applyAlignment="1">
      <alignment horizontal="center" vertical="top"/>
    </xf>
    <xf numFmtId="0" fontId="35" fillId="29" borderId="0" xfId="0" applyFont="1" applyFill="1" applyAlignment="1">
      <alignment horizontal="center"/>
    </xf>
    <xf numFmtId="49" fontId="35" fillId="29" borderId="0" xfId="0" applyNumberFormat="1" applyFont="1" applyFill="1" applyAlignment="1">
      <alignment horizontal="center"/>
    </xf>
    <xf numFmtId="0" fontId="35" fillId="29" borderId="0" xfId="0" applyFont="1" applyFill="1" applyAlignment="1">
      <alignment wrapText="1"/>
    </xf>
    <xf numFmtId="0" fontId="37" fillId="0" borderId="0" xfId="0" applyFont="1" applyAlignment="1">
      <alignment horizontal="left" vertical="center"/>
    </xf>
    <xf numFmtId="0" fontId="37" fillId="29" borderId="0" xfId="0" applyFont="1" applyFill="1" applyAlignment="1">
      <alignment horizontal="left" vertical="center"/>
    </xf>
    <xf numFmtId="0" fontId="38" fillId="29" borderId="0" xfId="0" applyFont="1" applyFill="1" applyAlignment="1">
      <alignment vertical="center"/>
    </xf>
    <xf numFmtId="0" fontId="40" fillId="0" borderId="0" xfId="0" applyFont="1" applyAlignment="1">
      <alignment horizontal="center" vertical="center"/>
    </xf>
    <xf numFmtId="0" fontId="40" fillId="29" borderId="0" xfId="0" applyFont="1" applyFill="1" applyAlignment="1">
      <alignment horizontal="center" vertical="center"/>
    </xf>
    <xf numFmtId="0" fontId="41" fillId="29" borderId="0" xfId="0" applyFont="1" applyFill="1" applyAlignment="1">
      <alignment horizontal="centerContinuous"/>
    </xf>
    <xf numFmtId="0" fontId="42" fillId="29" borderId="0" xfId="0" applyFont="1" applyFill="1"/>
    <xf numFmtId="0" fontId="33" fillId="29" borderId="0" xfId="0" applyFont="1" applyFill="1" applyAlignment="1">
      <alignment horizontal="center" vertical="center"/>
    </xf>
    <xf numFmtId="0" fontId="0" fillId="29" borderId="0" xfId="0" applyFill="1" applyAlignment="1">
      <alignment horizontal="center" vertical="center"/>
    </xf>
    <xf numFmtId="0" fontId="43" fillId="29" borderId="0" xfId="0" applyFont="1" applyFill="1" applyAlignment="1">
      <alignment horizontal="right" vertical="center"/>
    </xf>
    <xf numFmtId="0" fontId="44" fillId="29" borderId="0" xfId="0" applyFont="1" applyFill="1" applyAlignment="1">
      <alignment horizontal="center" vertical="center"/>
    </xf>
    <xf numFmtId="0" fontId="42" fillId="29" borderId="26" xfId="0" applyFont="1" applyFill="1" applyBorder="1"/>
    <xf numFmtId="0" fontId="42" fillId="29" borderId="0" xfId="0" applyFont="1" applyFill="1" applyAlignment="1">
      <alignment vertical="center"/>
    </xf>
    <xf numFmtId="3" fontId="34" fillId="29" borderId="0" xfId="64" applyNumberFormat="1" applyFont="1" applyFill="1"/>
    <xf numFmtId="0" fontId="34" fillId="29" borderId="0" xfId="0" applyFont="1" applyFill="1" applyAlignment="1">
      <alignment vertical="center"/>
    </xf>
    <xf numFmtId="3" fontId="49" fillId="29" borderId="0" xfId="64" applyNumberFormat="1" applyFont="1" applyFill="1" applyBorder="1" applyAlignment="1">
      <alignment horizontal="center" vertical="center"/>
    </xf>
    <xf numFmtId="0" fontId="49" fillId="29" borderId="0" xfId="0" applyFont="1" applyFill="1"/>
    <xf numFmtId="0" fontId="34" fillId="29" borderId="0" xfId="0" applyFont="1" applyFill="1"/>
    <xf numFmtId="0" fontId="0" fillId="0" borderId="0" xfId="0" applyAlignment="1">
      <alignment horizontal="left" vertical="center"/>
    </xf>
    <xf numFmtId="3" fontId="50" fillId="29" borderId="0" xfId="64" applyNumberFormat="1" applyFont="1" applyFill="1"/>
    <xf numFmtId="3" fontId="51" fillId="29" borderId="0" xfId="64" applyNumberFormat="1" applyFont="1" applyFill="1" applyAlignment="1"/>
    <xf numFmtId="3" fontId="45" fillId="29" borderId="0" xfId="64" applyNumberFormat="1" applyFont="1" applyFill="1"/>
    <xf numFmtId="0" fontId="52" fillId="29" borderId="0" xfId="0" applyFont="1" applyFill="1" applyAlignment="1">
      <alignment horizontal="center"/>
    </xf>
    <xf numFmtId="0" fontId="52" fillId="29" borderId="0" xfId="0" applyFont="1" applyFill="1"/>
    <xf numFmtId="3" fontId="45" fillId="29" borderId="0" xfId="64" applyNumberFormat="1" applyFont="1" applyFill="1" applyBorder="1"/>
    <xf numFmtId="3" fontId="45" fillId="29" borderId="27" xfId="64" applyNumberFormat="1" applyFont="1" applyFill="1" applyBorder="1"/>
    <xf numFmtId="0" fontId="43" fillId="29" borderId="27" xfId="0" applyFont="1" applyFill="1" applyBorder="1" applyAlignment="1">
      <alignment horizontal="right" vertical="center"/>
    </xf>
    <xf numFmtId="3" fontId="45" fillId="29" borderId="26" xfId="64" applyNumberFormat="1" applyFont="1" applyFill="1" applyBorder="1" applyAlignment="1">
      <alignment vertical="center"/>
    </xf>
    <xf numFmtId="3" fontId="45" fillId="29" borderId="0" xfId="64" applyNumberFormat="1" applyFont="1" applyFill="1" applyAlignment="1">
      <alignment vertical="center"/>
    </xf>
    <xf numFmtId="3" fontId="45" fillId="29" borderId="0" xfId="64" applyNumberFormat="1" applyFont="1" applyFill="1" applyBorder="1" applyAlignment="1">
      <alignment vertical="center"/>
    </xf>
    <xf numFmtId="0" fontId="45" fillId="29" borderId="31" xfId="0" applyFont="1" applyFill="1" applyBorder="1" applyAlignment="1">
      <alignment horizontal="center" vertical="center"/>
    </xf>
    <xf numFmtId="179" fontId="48" fillId="29" borderId="32" xfId="64" applyNumberFormat="1" applyFont="1" applyFill="1" applyBorder="1" applyAlignment="1">
      <alignment horizontal="right" vertical="center"/>
    </xf>
    <xf numFmtId="3" fontId="45" fillId="29" borderId="0" xfId="64" applyNumberFormat="1" applyFont="1" applyFill="1" applyBorder="1" applyAlignment="1">
      <alignment horizontal="center" vertical="center"/>
    </xf>
    <xf numFmtId="3" fontId="45" fillId="29" borderId="0" xfId="64" applyNumberFormat="1" applyFont="1" applyFill="1" applyBorder="1" applyAlignment="1">
      <alignment horizontal="left" vertical="center"/>
    </xf>
    <xf numFmtId="0" fontId="30" fillId="0" borderId="0" xfId="90" applyFont="1" applyAlignment="1">
      <alignment vertical="center"/>
    </xf>
    <xf numFmtId="0" fontId="30" fillId="0" borderId="0" xfId="90" applyFont="1" applyAlignment="1">
      <alignment horizontal="center" vertical="center"/>
    </xf>
    <xf numFmtId="0" fontId="30" fillId="0" borderId="33" xfId="90" applyFont="1" applyBorder="1" applyAlignment="1">
      <alignment vertical="center"/>
    </xf>
    <xf numFmtId="0" fontId="30" fillId="0" borderId="34" xfId="90" applyFont="1" applyBorder="1" applyAlignment="1">
      <alignment vertical="center"/>
    </xf>
    <xf numFmtId="0" fontId="30" fillId="0" borderId="19" xfId="90" applyFont="1" applyBorder="1" applyAlignment="1">
      <alignment vertical="center"/>
    </xf>
    <xf numFmtId="0" fontId="30" fillId="0" borderId="33" xfId="90" applyFont="1" applyBorder="1" applyAlignment="1">
      <alignment horizontal="center" vertical="center"/>
    </xf>
    <xf numFmtId="0" fontId="30" fillId="0" borderId="3" xfId="90" applyFont="1" applyBorder="1" applyAlignment="1">
      <alignment horizontal="center" vertical="center"/>
    </xf>
    <xf numFmtId="0" fontId="30" fillId="0" borderId="2" xfId="90" applyFont="1" applyBorder="1" applyAlignment="1">
      <alignment horizontal="center" vertical="center"/>
    </xf>
    <xf numFmtId="0" fontId="30" fillId="0" borderId="35" xfId="90" applyFont="1" applyBorder="1" applyAlignment="1">
      <alignment vertical="center"/>
    </xf>
    <xf numFmtId="0" fontId="30" fillId="0" borderId="2" xfId="90" applyFont="1" applyBorder="1" applyAlignment="1">
      <alignment vertical="center"/>
    </xf>
    <xf numFmtId="0" fontId="30" fillId="0" borderId="34" xfId="90" applyFont="1" applyBorder="1" applyAlignment="1">
      <alignment horizontal="center" vertical="center"/>
    </xf>
    <xf numFmtId="0" fontId="30" fillId="0" borderId="35" xfId="90" applyFont="1" applyBorder="1" applyAlignment="1">
      <alignment horizontal="center" vertical="center"/>
    </xf>
    <xf numFmtId="0" fontId="38" fillId="0" borderId="0" xfId="0" applyFont="1" applyAlignment="1">
      <alignment vertical="center"/>
    </xf>
    <xf numFmtId="0" fontId="55" fillId="0" borderId="0" xfId="0" applyFont="1" applyAlignment="1">
      <alignment vertical="center"/>
    </xf>
    <xf numFmtId="0" fontId="47" fillId="0" borderId="18" xfId="0" applyFont="1" applyBorder="1" applyAlignment="1">
      <alignment vertical="center"/>
    </xf>
    <xf numFmtId="0" fontId="34" fillId="29" borderId="19" xfId="0" applyFont="1" applyFill="1" applyBorder="1" applyAlignment="1">
      <alignment vertical="center" wrapText="1"/>
    </xf>
    <xf numFmtId="0" fontId="47" fillId="29" borderId="36" xfId="0" applyFont="1" applyFill="1" applyBorder="1" applyAlignment="1">
      <alignment vertical="center"/>
    </xf>
    <xf numFmtId="0" fontId="55" fillId="0" borderId="26" xfId="0" applyFont="1" applyBorder="1" applyAlignment="1">
      <alignment vertical="center"/>
    </xf>
    <xf numFmtId="0" fontId="47" fillId="0" borderId="34" xfId="0" applyFont="1" applyBorder="1" applyAlignment="1">
      <alignment vertical="center"/>
    </xf>
    <xf numFmtId="0" fontId="34" fillId="29" borderId="3" xfId="0" applyFont="1" applyFill="1" applyBorder="1" applyAlignment="1">
      <alignment vertical="center" wrapText="1"/>
    </xf>
    <xf numFmtId="0" fontId="47" fillId="29" borderId="34" xfId="0" applyFont="1" applyFill="1" applyBorder="1" applyAlignment="1">
      <alignment vertical="center"/>
    </xf>
    <xf numFmtId="0" fontId="47" fillId="0" borderId="37" xfId="0" applyFont="1" applyBorder="1" applyAlignment="1">
      <alignment vertical="center"/>
    </xf>
    <xf numFmtId="0" fontId="34" fillId="29" borderId="38" xfId="0" applyFont="1" applyFill="1" applyBorder="1" applyAlignment="1">
      <alignment vertical="center" wrapText="1"/>
    </xf>
    <xf numFmtId="178" fontId="48" fillId="0" borderId="39" xfId="64" applyNumberFormat="1" applyFont="1" applyBorder="1" applyAlignment="1">
      <alignment horizontal="right" vertical="center"/>
    </xf>
    <xf numFmtId="0" fontId="34" fillId="0" borderId="0" xfId="0" applyFont="1" applyAlignment="1">
      <alignment horizontal="center" vertical="center"/>
    </xf>
    <xf numFmtId="178" fontId="34" fillId="0" borderId="0" xfId="64" applyNumberFormat="1" applyFont="1" applyBorder="1" applyAlignment="1">
      <alignment horizontal="right" vertical="center"/>
    </xf>
    <xf numFmtId="10" fontId="34" fillId="0" borderId="0" xfId="64" applyNumberFormat="1" applyFont="1" applyBorder="1" applyAlignment="1">
      <alignment horizontal="right" vertical="center"/>
    </xf>
    <xf numFmtId="0" fontId="34" fillId="0" borderId="0" xfId="0" applyFont="1" applyAlignment="1">
      <alignment vertical="center"/>
    </xf>
    <xf numFmtId="0" fontId="49" fillId="0" borderId="0" xfId="0" applyFont="1" applyAlignment="1">
      <alignment vertical="center"/>
    </xf>
    <xf numFmtId="3" fontId="42" fillId="29" borderId="0" xfId="64" applyNumberFormat="1" applyFont="1" applyFill="1"/>
    <xf numFmtId="3" fontId="53" fillId="29" borderId="0" xfId="64" applyNumberFormat="1" applyFont="1" applyFill="1" applyAlignment="1">
      <alignment horizontal="right"/>
    </xf>
    <xf numFmtId="0" fontId="53" fillId="29" borderId="0" xfId="0" applyFont="1" applyFill="1"/>
    <xf numFmtId="0" fontId="53" fillId="29" borderId="0" xfId="0" applyFont="1" applyFill="1" applyAlignment="1">
      <alignment horizontal="center" vertical="center"/>
    </xf>
    <xf numFmtId="3" fontId="56" fillId="29" borderId="0" xfId="64" applyNumberFormat="1" applyFont="1" applyFill="1" applyAlignment="1">
      <alignment horizontal="center" vertical="center"/>
    </xf>
    <xf numFmtId="0" fontId="57" fillId="29" borderId="0" xfId="0" applyFont="1" applyFill="1" applyAlignment="1">
      <alignment horizontal="center" vertical="center"/>
    </xf>
    <xf numFmtId="0" fontId="47" fillId="29" borderId="0" xfId="0" applyFont="1" applyFill="1"/>
    <xf numFmtId="0" fontId="47" fillId="29" borderId="27" xfId="0" applyFont="1" applyFill="1" applyBorder="1"/>
    <xf numFmtId="0" fontId="47" fillId="29" borderId="27" xfId="0" applyFont="1" applyFill="1" applyBorder="1" applyAlignment="1">
      <alignment horizontal="right" vertical="center"/>
    </xf>
    <xf numFmtId="3" fontId="47" fillId="29" borderId="26" xfId="64" applyNumberFormat="1" applyFont="1" applyFill="1" applyBorder="1"/>
    <xf numFmtId="3" fontId="47" fillId="29" borderId="0" xfId="64" applyNumberFormat="1" applyFont="1" applyFill="1"/>
    <xf numFmtId="3" fontId="47" fillId="29" borderId="26" xfId="64" applyNumberFormat="1" applyFont="1" applyFill="1" applyBorder="1" applyAlignment="1">
      <alignment vertical="center"/>
    </xf>
    <xf numFmtId="3" fontId="47" fillId="29" borderId="0" xfId="64" applyNumberFormat="1" applyFont="1" applyFill="1" applyBorder="1" applyAlignment="1">
      <alignment horizontal="center" vertical="center"/>
    </xf>
    <xf numFmtId="179" fontId="47" fillId="29" borderId="19" xfId="64" applyNumberFormat="1" applyFont="1" applyFill="1" applyBorder="1" applyAlignment="1">
      <alignment horizontal="right" vertical="center"/>
    </xf>
    <xf numFmtId="3" fontId="47" fillId="29" borderId="0" xfId="64" applyNumberFormat="1" applyFont="1" applyFill="1" applyAlignment="1">
      <alignment vertical="center"/>
    </xf>
    <xf numFmtId="3" fontId="47" fillId="29" borderId="42" xfId="64" applyNumberFormat="1" applyFont="1" applyFill="1" applyBorder="1" applyAlignment="1">
      <alignment vertical="center"/>
    </xf>
    <xf numFmtId="3" fontId="47" fillId="29" borderId="43" xfId="64" applyNumberFormat="1" applyFont="1" applyFill="1" applyBorder="1" applyAlignment="1">
      <alignment horizontal="center" vertical="center"/>
    </xf>
    <xf numFmtId="179" fontId="47" fillId="29" borderId="3" xfId="64" applyNumberFormat="1" applyFont="1" applyFill="1" applyBorder="1" applyAlignment="1">
      <alignment horizontal="right" vertical="center"/>
    </xf>
    <xf numFmtId="3" fontId="47" fillId="29" borderId="45" xfId="64" applyNumberFormat="1" applyFont="1" applyFill="1" applyBorder="1" applyAlignment="1">
      <alignment horizontal="center" vertical="center"/>
    </xf>
    <xf numFmtId="179" fontId="47" fillId="25" borderId="3" xfId="64" applyNumberFormat="1" applyFont="1" applyFill="1" applyBorder="1" applyAlignment="1">
      <alignment horizontal="right" vertical="center"/>
    </xf>
    <xf numFmtId="179" fontId="47" fillId="25" borderId="47" xfId="64" applyNumberFormat="1" applyFont="1" applyFill="1" applyBorder="1" applyAlignment="1">
      <alignment horizontal="right" vertical="center"/>
    </xf>
    <xf numFmtId="3" fontId="47" fillId="29" borderId="19" xfId="64" applyNumberFormat="1" applyFont="1" applyFill="1" applyBorder="1" applyAlignment="1">
      <alignment horizontal="center" vertical="center"/>
    </xf>
    <xf numFmtId="179" fontId="47" fillId="25" borderId="45" xfId="64" applyNumberFormat="1" applyFont="1" applyFill="1" applyBorder="1" applyAlignment="1">
      <alignment horizontal="right" vertical="center"/>
    </xf>
    <xf numFmtId="3" fontId="47" fillId="29" borderId="33" xfId="64" applyNumberFormat="1" applyFont="1" applyFill="1" applyBorder="1" applyAlignment="1">
      <alignment horizontal="center" vertical="center"/>
    </xf>
    <xf numFmtId="3" fontId="47" fillId="29" borderId="30" xfId="64" applyNumberFormat="1" applyFont="1" applyFill="1" applyBorder="1" applyAlignment="1">
      <alignment vertical="center"/>
    </xf>
    <xf numFmtId="3" fontId="47" fillId="29" borderId="18" xfId="64" applyNumberFormat="1" applyFont="1" applyFill="1" applyBorder="1" applyAlignment="1">
      <alignment vertical="center"/>
    </xf>
    <xf numFmtId="179" fontId="58" fillId="29" borderId="24" xfId="64" applyNumberFormat="1" applyFont="1" applyFill="1" applyBorder="1" applyAlignment="1">
      <alignment horizontal="right" vertical="center"/>
    </xf>
    <xf numFmtId="179" fontId="47" fillId="29" borderId="53" xfId="64" applyNumberFormat="1" applyFont="1" applyFill="1" applyBorder="1" applyAlignment="1">
      <alignment horizontal="right" vertical="center"/>
    </xf>
    <xf numFmtId="3" fontId="47" fillId="29" borderId="49" xfId="64" applyNumberFormat="1" applyFont="1" applyFill="1" applyBorder="1" applyAlignment="1">
      <alignment horizontal="center" vertical="center"/>
    </xf>
    <xf numFmtId="3" fontId="47" fillId="29" borderId="54" xfId="64" applyNumberFormat="1" applyFont="1" applyFill="1" applyBorder="1" applyAlignment="1">
      <alignment vertical="center"/>
    </xf>
    <xf numFmtId="179" fontId="47" fillId="29" borderId="24" xfId="64" applyNumberFormat="1" applyFont="1" applyFill="1" applyBorder="1" applyAlignment="1">
      <alignment horizontal="right" vertical="center"/>
    </xf>
    <xf numFmtId="179" fontId="58" fillId="29" borderId="19" xfId="64" applyNumberFormat="1" applyFont="1" applyFill="1" applyBorder="1" applyAlignment="1">
      <alignment horizontal="right" vertical="center"/>
    </xf>
    <xf numFmtId="3" fontId="47" fillId="29" borderId="27" xfId="64" applyNumberFormat="1" applyFont="1" applyFill="1" applyBorder="1" applyAlignment="1">
      <alignment vertical="center"/>
    </xf>
    <xf numFmtId="3" fontId="47" fillId="29" borderId="57" xfId="64" applyNumberFormat="1" applyFont="1" applyFill="1" applyBorder="1"/>
    <xf numFmtId="3" fontId="47" fillId="29" borderId="0" xfId="64" applyNumberFormat="1" applyFont="1" applyFill="1" applyBorder="1"/>
    <xf numFmtId="3" fontId="47" fillId="29" borderId="42" xfId="64" applyNumberFormat="1" applyFont="1" applyFill="1" applyBorder="1"/>
    <xf numFmtId="3" fontId="47" fillId="29" borderId="46" xfId="64" applyNumberFormat="1" applyFont="1" applyFill="1" applyBorder="1" applyAlignment="1">
      <alignment horizontal="center" vertical="center"/>
    </xf>
    <xf numFmtId="3" fontId="47" fillId="29" borderId="60" xfId="64" applyNumberFormat="1" applyFont="1" applyFill="1" applyBorder="1" applyAlignment="1">
      <alignment horizontal="center" vertical="center"/>
    </xf>
    <xf numFmtId="3" fontId="47" fillId="29" borderId="36" xfId="64" applyNumberFormat="1" applyFont="1" applyFill="1" applyBorder="1"/>
    <xf numFmtId="0" fontId="54" fillId="29" borderId="0" xfId="0" applyFont="1" applyFill="1"/>
    <xf numFmtId="0" fontId="47" fillId="29" borderId="69" xfId="0" applyFont="1" applyFill="1" applyBorder="1" applyAlignment="1">
      <alignment horizontal="center" vertical="center"/>
    </xf>
    <xf numFmtId="3" fontId="59" fillId="29" borderId="0" xfId="64" applyNumberFormat="1" applyFont="1" applyFill="1"/>
    <xf numFmtId="3" fontId="59" fillId="29" borderId="0" xfId="64" applyNumberFormat="1" applyFont="1" applyFill="1" applyAlignment="1">
      <alignment vertical="top"/>
    </xf>
    <xf numFmtId="3" fontId="42" fillId="29" borderId="0" xfId="64" applyNumberFormat="1" applyFont="1" applyFill="1" applyAlignment="1">
      <alignment vertical="center"/>
    </xf>
    <xf numFmtId="0" fontId="33" fillId="0" borderId="16" xfId="0" applyFont="1" applyBorder="1" applyAlignment="1">
      <alignment horizontal="center" vertical="center" wrapText="1"/>
    </xf>
    <xf numFmtId="49" fontId="36" fillId="0" borderId="19" xfId="0" applyNumberFormat="1" applyFont="1" applyBorder="1" applyAlignment="1">
      <alignment horizontal="center" vertical="center" wrapText="1"/>
    </xf>
    <xf numFmtId="0" fontId="36" fillId="0" borderId="19" xfId="0" applyFont="1" applyBorder="1" applyAlignment="1">
      <alignment vertical="center" wrapText="1"/>
    </xf>
    <xf numFmtId="0" fontId="36" fillId="0" borderId="20" xfId="0" applyFont="1" applyBorder="1" applyAlignment="1">
      <alignment vertical="center" wrapText="1"/>
    </xf>
    <xf numFmtId="0" fontId="34" fillId="0" borderId="21" xfId="0" applyFont="1" applyBorder="1" applyAlignment="1">
      <alignment horizontal="center" vertical="center" wrapText="1"/>
    </xf>
    <xf numFmtId="49" fontId="34" fillId="0" borderId="3" xfId="0" applyNumberFormat="1" applyFont="1" applyBorder="1" applyAlignment="1">
      <alignment horizontal="center" vertical="center" wrapText="1"/>
    </xf>
    <xf numFmtId="0" fontId="34" fillId="0" borderId="3"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horizontal="center" vertical="center" wrapText="1"/>
    </xf>
    <xf numFmtId="49" fontId="34" fillId="0" borderId="24" xfId="0" applyNumberFormat="1" applyFont="1" applyBorder="1" applyAlignment="1">
      <alignment horizontal="center" vertical="center" wrapText="1"/>
    </xf>
    <xf numFmtId="0" fontId="34" fillId="0" borderId="24" xfId="0" applyFont="1" applyBorder="1" applyAlignment="1">
      <alignment vertical="center" wrapText="1"/>
    </xf>
    <xf numFmtId="0" fontId="34" fillId="0" borderId="25" xfId="0" applyFont="1" applyBorder="1" applyAlignment="1">
      <alignment vertical="center" wrapText="1"/>
    </xf>
    <xf numFmtId="0" fontId="30" fillId="29" borderId="0" xfId="0" applyFont="1" applyFill="1" applyAlignment="1">
      <alignment horizontal="center" vertical="center"/>
    </xf>
    <xf numFmtId="0" fontId="30" fillId="29" borderId="0" xfId="0" applyFont="1" applyFill="1" applyAlignment="1">
      <alignment vertical="center"/>
    </xf>
    <xf numFmtId="0" fontId="41" fillId="29" borderId="0" xfId="0" applyFont="1" applyFill="1" applyAlignment="1">
      <alignment horizontal="centerContinuous" vertical="center"/>
    </xf>
    <xf numFmtId="0" fontId="45" fillId="29" borderId="27" xfId="0" applyFont="1" applyFill="1" applyBorder="1" applyAlignment="1">
      <alignment horizontal="right" vertical="center"/>
    </xf>
    <xf numFmtId="0" fontId="47" fillId="29" borderId="0" xfId="0" applyFont="1" applyFill="1" applyAlignment="1">
      <alignment vertical="center" wrapText="1"/>
    </xf>
    <xf numFmtId="0" fontId="47" fillId="29" borderId="35" xfId="0" applyFont="1" applyFill="1" applyBorder="1" applyAlignment="1">
      <alignment vertical="center" wrapText="1"/>
    </xf>
    <xf numFmtId="10" fontId="45" fillId="29" borderId="77" xfId="55" applyNumberFormat="1" applyFont="1" applyFill="1" applyBorder="1" applyAlignment="1">
      <alignment horizontal="right" vertical="center"/>
    </xf>
    <xf numFmtId="10" fontId="45" fillId="29" borderId="79" xfId="55" applyNumberFormat="1" applyFont="1" applyFill="1" applyBorder="1" applyAlignment="1">
      <alignment horizontal="right" vertical="center"/>
    </xf>
    <xf numFmtId="10" fontId="45" fillId="29" borderId="84" xfId="55" applyNumberFormat="1" applyFont="1" applyFill="1" applyBorder="1" applyAlignment="1">
      <alignment horizontal="right" vertical="center"/>
    </xf>
    <xf numFmtId="10" fontId="48" fillId="0" borderId="73" xfId="64" applyNumberFormat="1" applyFont="1" applyBorder="1" applyAlignment="1">
      <alignment horizontal="right" vertical="center"/>
    </xf>
    <xf numFmtId="178" fontId="45" fillId="29" borderId="41" xfId="64" applyNumberFormat="1" applyFont="1" applyFill="1" applyBorder="1" applyAlignment="1">
      <alignment horizontal="right" vertical="center"/>
    </xf>
    <xf numFmtId="178" fontId="45" fillId="29" borderId="44" xfId="64" applyNumberFormat="1" applyFont="1" applyFill="1" applyBorder="1" applyAlignment="1">
      <alignment horizontal="right" vertical="center"/>
    </xf>
    <xf numFmtId="178" fontId="45" fillId="29" borderId="86" xfId="64" applyNumberFormat="1" applyFont="1" applyFill="1" applyBorder="1" applyAlignment="1">
      <alignment horizontal="right" vertical="center"/>
    </xf>
    <xf numFmtId="3" fontId="35" fillId="29" borderId="0" xfId="64" applyNumberFormat="1" applyFont="1" applyFill="1" applyBorder="1" applyAlignment="1">
      <alignment horizontal="center" vertical="top"/>
    </xf>
    <xf numFmtId="0" fontId="35" fillId="0" borderId="0" xfId="0" applyFont="1" applyAlignment="1">
      <alignment horizontal="center" vertical="top"/>
    </xf>
    <xf numFmtId="0" fontId="47" fillId="29" borderId="87" xfId="0" applyFont="1" applyFill="1" applyBorder="1" applyAlignment="1">
      <alignment vertical="center"/>
    </xf>
    <xf numFmtId="0" fontId="47" fillId="29" borderId="34" xfId="0" applyFont="1" applyFill="1" applyBorder="1" applyAlignment="1">
      <alignment horizontal="right" vertical="center"/>
    </xf>
    <xf numFmtId="49" fontId="34" fillId="29" borderId="2" xfId="84" applyNumberFormat="1" applyFont="1" applyFill="1" applyBorder="1" applyAlignment="1">
      <alignment vertical="center" wrapText="1"/>
    </xf>
    <xf numFmtId="49" fontId="34" fillId="29" borderId="2" xfId="84" applyNumberFormat="1" applyFont="1" applyFill="1" applyBorder="1">
      <alignment vertical="center"/>
    </xf>
    <xf numFmtId="0" fontId="34" fillId="29" borderId="2" xfId="84" applyFont="1" applyFill="1" applyBorder="1">
      <alignment vertical="center"/>
    </xf>
    <xf numFmtId="0" fontId="47" fillId="29" borderId="36" xfId="0" applyFont="1" applyFill="1" applyBorder="1" applyAlignment="1">
      <alignment horizontal="right" vertical="center"/>
    </xf>
    <xf numFmtId="49" fontId="34" fillId="29" borderId="49" xfId="84" applyNumberFormat="1" applyFont="1" applyFill="1" applyBorder="1" applyAlignment="1">
      <alignment vertical="center" wrapText="1"/>
    </xf>
    <xf numFmtId="0" fontId="34" fillId="29" borderId="0" xfId="0" applyFont="1" applyFill="1" applyAlignment="1">
      <alignment horizontal="center" vertical="center" wrapText="1"/>
    </xf>
    <xf numFmtId="49" fontId="34" fillId="29" borderId="0" xfId="0" applyNumberFormat="1" applyFont="1" applyFill="1" applyAlignment="1">
      <alignment horizontal="center" vertical="center" wrapText="1"/>
    </xf>
    <xf numFmtId="0" fontId="34" fillId="29" borderId="0" xfId="0" applyFont="1" applyFill="1" applyAlignment="1">
      <alignment vertical="center" wrapText="1"/>
    </xf>
    <xf numFmtId="0" fontId="45" fillId="29" borderId="27" xfId="0" applyFont="1" applyFill="1" applyBorder="1" applyAlignment="1">
      <alignment horizontal="left" vertical="center"/>
    </xf>
    <xf numFmtId="0" fontId="45" fillId="29" borderId="83" xfId="0" applyFont="1" applyFill="1" applyBorder="1" applyAlignment="1">
      <alignment horizontal="left" vertical="center"/>
    </xf>
    <xf numFmtId="0" fontId="45" fillId="29" borderId="42" xfId="0" applyFont="1" applyFill="1" applyBorder="1" applyAlignment="1">
      <alignment horizontal="center" vertical="center"/>
    </xf>
    <xf numFmtId="0" fontId="45" fillId="29" borderId="56" xfId="0" applyFont="1" applyFill="1" applyBorder="1" applyAlignment="1">
      <alignment horizontal="center" vertical="center"/>
    </xf>
    <xf numFmtId="179" fontId="48" fillId="29" borderId="68" xfId="0" applyNumberFormat="1" applyFont="1" applyFill="1" applyBorder="1" applyAlignment="1">
      <alignment horizontal="right" vertical="center"/>
    </xf>
    <xf numFmtId="0" fontId="30" fillId="29" borderId="26" xfId="0" applyFont="1" applyFill="1" applyBorder="1"/>
    <xf numFmtId="0" fontId="30" fillId="29" borderId="0" xfId="0" applyFont="1" applyFill="1"/>
    <xf numFmtId="179" fontId="48" fillId="29" borderId="92" xfId="0" applyNumberFormat="1" applyFont="1" applyFill="1" applyBorder="1" applyAlignment="1">
      <alignment horizontal="right" vertical="center"/>
    </xf>
    <xf numFmtId="179" fontId="45" fillId="25" borderId="19" xfId="0" applyNumberFormat="1" applyFont="1" applyFill="1" applyBorder="1" applyAlignment="1" applyProtection="1">
      <alignment vertical="center"/>
      <protection locked="0"/>
    </xf>
    <xf numFmtId="179" fontId="45" fillId="25" borderId="31" xfId="0" applyNumberFormat="1" applyFont="1" applyFill="1" applyBorder="1" applyAlignment="1" applyProtection="1">
      <alignment vertical="center"/>
      <protection locked="0"/>
    </xf>
    <xf numFmtId="179" fontId="45" fillId="29" borderId="3" xfId="0" applyNumberFormat="1" applyFont="1" applyFill="1" applyBorder="1" applyAlignment="1">
      <alignment vertical="center"/>
    </xf>
    <xf numFmtId="179" fontId="45" fillId="29" borderId="39" xfId="0" applyNumberFormat="1" applyFont="1" applyFill="1" applyBorder="1" applyAlignment="1">
      <alignment vertical="center"/>
    </xf>
    <xf numFmtId="179" fontId="45" fillId="25" borderId="39" xfId="0" applyNumberFormat="1" applyFont="1" applyFill="1" applyBorder="1" applyAlignment="1" applyProtection="1">
      <alignment vertical="center"/>
      <protection locked="0"/>
    </xf>
    <xf numFmtId="179" fontId="48" fillId="29" borderId="39" xfId="0" applyNumberFormat="1" applyFont="1" applyFill="1" applyBorder="1" applyAlignment="1">
      <alignment vertical="center"/>
    </xf>
    <xf numFmtId="0" fontId="0" fillId="29" borderId="0" xfId="0" applyFill="1" applyAlignment="1">
      <alignment vertical="top"/>
    </xf>
    <xf numFmtId="0" fontId="50" fillId="29" borderId="0" xfId="0" applyFont="1" applyFill="1" applyAlignment="1">
      <alignment vertical="top"/>
    </xf>
    <xf numFmtId="0" fontId="50" fillId="29" borderId="0" xfId="0" applyFont="1" applyFill="1" applyAlignment="1">
      <alignment vertical="top" wrapText="1"/>
    </xf>
    <xf numFmtId="0" fontId="0" fillId="0" borderId="0" xfId="0" applyAlignment="1">
      <alignment vertical="top"/>
    </xf>
    <xf numFmtId="179" fontId="48" fillId="29" borderId="88" xfId="0" applyNumberFormat="1" applyFont="1" applyFill="1" applyBorder="1" applyAlignment="1">
      <alignment horizontal="right" vertical="center"/>
    </xf>
    <xf numFmtId="179" fontId="45" fillId="29" borderId="22" xfId="0" applyNumberFormat="1" applyFont="1" applyFill="1" applyBorder="1" applyAlignment="1">
      <alignment vertical="center"/>
    </xf>
    <xf numFmtId="179" fontId="45" fillId="29" borderId="99" xfId="0" applyNumberFormat="1" applyFont="1" applyFill="1" applyBorder="1" applyAlignment="1" applyProtection="1">
      <alignment horizontal="right" vertical="center"/>
      <protection locked="0"/>
    </xf>
    <xf numFmtId="179" fontId="45" fillId="29" borderId="100" xfId="0" applyNumberFormat="1" applyFont="1" applyFill="1" applyBorder="1" applyAlignment="1" applyProtection="1">
      <alignment horizontal="right" vertical="center"/>
      <protection locked="0"/>
    </xf>
    <xf numFmtId="179" fontId="45" fillId="25" borderId="101" xfId="0" applyNumberFormat="1" applyFont="1" applyFill="1" applyBorder="1" applyAlignment="1" applyProtection="1">
      <alignment horizontal="right" vertical="center"/>
      <protection locked="0"/>
    </xf>
    <xf numFmtId="179" fontId="45" fillId="25" borderId="100" xfId="0" applyNumberFormat="1" applyFont="1" applyFill="1" applyBorder="1" applyAlignment="1" applyProtection="1">
      <alignment horizontal="right" vertical="center"/>
      <protection locked="0"/>
    </xf>
    <xf numFmtId="179" fontId="47" fillId="29" borderId="49" xfId="64" applyNumberFormat="1" applyFont="1" applyFill="1" applyBorder="1" applyAlignment="1">
      <alignment horizontal="right" vertical="center"/>
    </xf>
    <xf numFmtId="179" fontId="47" fillId="29" borderId="2" xfId="64" applyNumberFormat="1" applyFont="1" applyFill="1" applyBorder="1" applyAlignment="1">
      <alignment horizontal="right" vertical="center"/>
    </xf>
    <xf numFmtId="179" fontId="47" fillId="29" borderId="90" xfId="64" applyNumberFormat="1" applyFont="1" applyFill="1" applyBorder="1" applyAlignment="1">
      <alignment horizontal="right" vertical="center"/>
    </xf>
    <xf numFmtId="179" fontId="47" fillId="25" borderId="2" xfId="64" applyNumberFormat="1" applyFont="1" applyFill="1" applyBorder="1" applyAlignment="1">
      <alignment horizontal="right" vertical="center"/>
    </xf>
    <xf numFmtId="179" fontId="58" fillId="29" borderId="28" xfId="64" applyNumberFormat="1" applyFont="1" applyFill="1" applyBorder="1" applyAlignment="1">
      <alignment horizontal="right" vertical="center"/>
    </xf>
    <xf numFmtId="179" fontId="47" fillId="29" borderId="4" xfId="64" applyNumberFormat="1" applyFont="1" applyFill="1" applyBorder="1" applyAlignment="1">
      <alignment horizontal="right" vertical="center"/>
    </xf>
    <xf numFmtId="179" fontId="47" fillId="25" borderId="0" xfId="64" applyNumberFormat="1" applyFont="1" applyFill="1" applyBorder="1" applyAlignment="1">
      <alignment horizontal="right" vertical="center"/>
    </xf>
    <xf numFmtId="179" fontId="47" fillId="29" borderId="28" xfId="64" applyNumberFormat="1" applyFont="1" applyFill="1" applyBorder="1" applyAlignment="1">
      <alignment horizontal="right" vertical="center"/>
    </xf>
    <xf numFmtId="179" fontId="58" fillId="29" borderId="49" xfId="64" applyNumberFormat="1" applyFont="1" applyFill="1" applyBorder="1" applyAlignment="1">
      <alignment horizontal="right" vertical="center"/>
    </xf>
    <xf numFmtId="179" fontId="47" fillId="0" borderId="3" xfId="64" applyNumberFormat="1" applyFont="1" applyFill="1" applyBorder="1" applyAlignment="1">
      <alignment horizontal="right" vertical="center"/>
    </xf>
    <xf numFmtId="181" fontId="29" fillId="29" borderId="0" xfId="0" quotePrefix="1" applyNumberFormat="1" applyFont="1" applyFill="1" applyAlignment="1">
      <alignment horizontal="center" vertical="center"/>
    </xf>
    <xf numFmtId="179" fontId="47" fillId="29" borderId="47" xfId="64" applyNumberFormat="1" applyFont="1" applyFill="1" applyBorder="1" applyAlignment="1">
      <alignment horizontal="right" vertical="center"/>
    </xf>
    <xf numFmtId="0" fontId="52" fillId="0" borderId="0" xfId="91" applyFont="1" applyAlignment="1">
      <alignment horizontal="center" vertical="center"/>
    </xf>
    <xf numFmtId="0" fontId="52" fillId="0" borderId="0" xfId="91" applyFont="1">
      <alignment vertical="center"/>
    </xf>
    <xf numFmtId="0" fontId="47" fillId="29" borderId="0" xfId="92" applyFont="1" applyFill="1" applyAlignment="1">
      <alignment horizontal="right" vertical="center"/>
    </xf>
    <xf numFmtId="179" fontId="67" fillId="25" borderId="39" xfId="64" applyNumberFormat="1" applyFont="1" applyFill="1" applyBorder="1" applyAlignment="1" applyProtection="1">
      <alignment vertical="center"/>
      <protection locked="0"/>
    </xf>
    <xf numFmtId="0" fontId="29" fillId="0" borderId="0" xfId="85" applyFont="1" applyAlignment="1">
      <alignment horizontal="left" vertical="center"/>
    </xf>
    <xf numFmtId="49" fontId="35" fillId="0" borderId="0" xfId="85" applyNumberFormat="1" applyFont="1" applyAlignment="1">
      <alignment horizontal="left" vertical="top" wrapText="1"/>
    </xf>
    <xf numFmtId="0" fontId="29" fillId="0" borderId="0" xfId="87" applyFont="1">
      <alignment vertical="center"/>
    </xf>
    <xf numFmtId="49" fontId="29" fillId="0" borderId="0" xfId="85" applyNumberFormat="1" applyFont="1" applyAlignment="1">
      <alignment horizontal="left" vertical="center"/>
    </xf>
    <xf numFmtId="0" fontId="70" fillId="0" borderId="0" xfId="85" applyFont="1" applyAlignment="1">
      <alignment horizontal="center" vertical="center" wrapText="1"/>
    </xf>
    <xf numFmtId="49" fontId="29" fillId="0" borderId="0" xfId="85" applyNumberFormat="1" applyFont="1" applyAlignment="1">
      <alignment horizontal="right" vertical="center" wrapText="1"/>
    </xf>
    <xf numFmtId="0" fontId="29" fillId="0" borderId="0" xfId="85" applyFont="1" applyAlignment="1">
      <alignment horizontal="left"/>
    </xf>
    <xf numFmtId="49" fontId="29" fillId="0" borderId="0" xfId="85" applyNumberFormat="1" applyFont="1" applyAlignment="1">
      <alignment horizontal="left"/>
    </xf>
    <xf numFmtId="0" fontId="29" fillId="0" borderId="112" xfId="87" applyFont="1" applyBorder="1" applyAlignment="1">
      <alignment horizontal="center" vertical="center"/>
    </xf>
    <xf numFmtId="0" fontId="29" fillId="0" borderId="53" xfId="87" applyFont="1" applyBorder="1" applyAlignment="1">
      <alignment horizontal="center" vertical="center"/>
    </xf>
    <xf numFmtId="0" fontId="29" fillId="0" borderId="113" xfId="87" applyFont="1" applyBorder="1" applyAlignment="1">
      <alignment horizontal="center" vertical="center"/>
    </xf>
    <xf numFmtId="0" fontId="29" fillId="0" borderId="21" xfId="87" applyFont="1" applyBorder="1">
      <alignment vertical="center"/>
    </xf>
    <xf numFmtId="0" fontId="29" fillId="0" borderId="3" xfId="87" applyFont="1" applyBorder="1">
      <alignment vertical="center"/>
    </xf>
    <xf numFmtId="0" fontId="29" fillId="0" borderId="22" xfId="87" applyFont="1" applyBorder="1">
      <alignment vertical="center"/>
    </xf>
    <xf numFmtId="0" fontId="29" fillId="0" borderId="23" xfId="87" applyFont="1" applyBorder="1">
      <alignment vertical="center"/>
    </xf>
    <xf numFmtId="0" fontId="29" fillId="0" borderId="24" xfId="87" applyFont="1" applyBorder="1">
      <alignment vertical="center"/>
    </xf>
    <xf numFmtId="0" fontId="29" fillId="0" borderId="25" xfId="87" applyFont="1" applyBorder="1">
      <alignment vertical="center"/>
    </xf>
    <xf numFmtId="0" fontId="35" fillId="0" borderId="0" xfId="85" applyFont="1" applyAlignment="1">
      <alignment horizontal="center" vertical="top"/>
    </xf>
    <xf numFmtId="0" fontId="30" fillId="0" borderId="0" xfId="85" applyFont="1" applyAlignment="1">
      <alignment vertical="top" wrapText="1"/>
    </xf>
    <xf numFmtId="179" fontId="45" fillId="29" borderId="101" xfId="0" applyNumberFormat="1" applyFont="1" applyFill="1" applyBorder="1" applyAlignment="1" applyProtection="1">
      <alignment horizontal="right" vertical="center"/>
      <protection locked="0"/>
    </xf>
    <xf numFmtId="179" fontId="48" fillId="29" borderId="27" xfId="0" applyNumberFormat="1" applyFont="1" applyFill="1" applyBorder="1" applyAlignment="1">
      <alignment horizontal="right" vertical="center"/>
    </xf>
    <xf numFmtId="179" fontId="47" fillId="29" borderId="114" xfId="64" applyNumberFormat="1" applyFont="1" applyFill="1" applyBorder="1" applyAlignment="1">
      <alignment horizontal="right" vertical="center"/>
    </xf>
    <xf numFmtId="179" fontId="47" fillId="29" borderId="115" xfId="64" applyNumberFormat="1" applyFont="1" applyFill="1" applyBorder="1" applyAlignment="1">
      <alignment horizontal="right" vertical="center"/>
    </xf>
    <xf numFmtId="179" fontId="47" fillId="29" borderId="116" xfId="64" applyNumberFormat="1" applyFont="1" applyFill="1" applyBorder="1" applyAlignment="1">
      <alignment horizontal="right" vertical="center"/>
    </xf>
    <xf numFmtId="179" fontId="47" fillId="0" borderId="115" xfId="64" applyNumberFormat="1" applyFont="1" applyFill="1" applyBorder="1" applyAlignment="1">
      <alignment horizontal="right" vertical="center"/>
    </xf>
    <xf numFmtId="179" fontId="47" fillId="25" borderId="115" xfId="64" applyNumberFormat="1" applyFont="1" applyFill="1" applyBorder="1" applyAlignment="1">
      <alignment horizontal="right" vertical="center"/>
    </xf>
    <xf numFmtId="179" fontId="58" fillId="29" borderId="97" xfId="64" applyNumberFormat="1" applyFont="1" applyFill="1" applyBorder="1" applyAlignment="1">
      <alignment horizontal="right" vertical="center"/>
    </xf>
    <xf numFmtId="179" fontId="47" fillId="29" borderId="94" xfId="64" applyNumberFormat="1" applyFont="1" applyFill="1" applyBorder="1" applyAlignment="1">
      <alignment horizontal="right" vertical="center"/>
    </xf>
    <xf numFmtId="179" fontId="47" fillId="25" borderId="87" xfId="64" applyNumberFormat="1" applyFont="1" applyFill="1" applyBorder="1" applyAlignment="1">
      <alignment horizontal="right" vertical="center"/>
    </xf>
    <xf numFmtId="179" fontId="47" fillId="29" borderId="97" xfId="64" applyNumberFormat="1" applyFont="1" applyFill="1" applyBorder="1" applyAlignment="1">
      <alignment horizontal="right" vertical="center"/>
    </xf>
    <xf numFmtId="179" fontId="58" fillId="29" borderId="114" xfId="64" applyNumberFormat="1" applyFont="1" applyFill="1" applyBorder="1" applyAlignment="1">
      <alignment horizontal="right" vertical="center"/>
    </xf>
    <xf numFmtId="0" fontId="53" fillId="0" borderId="0" xfId="0" applyFont="1" applyAlignment="1">
      <alignment vertical="center" shrinkToFit="1"/>
    </xf>
    <xf numFmtId="0" fontId="30" fillId="0" borderId="106" xfId="90" applyFont="1" applyBorder="1" applyAlignment="1">
      <alignment horizontal="center" vertical="center"/>
    </xf>
    <xf numFmtId="0" fontId="30" fillId="0" borderId="109" xfId="90" applyFont="1" applyBorder="1" applyAlignment="1">
      <alignment horizontal="center" vertical="center"/>
    </xf>
    <xf numFmtId="0" fontId="30" fillId="0" borderId="122" xfId="90" applyFont="1" applyBorder="1" applyAlignment="1">
      <alignment horizontal="center" vertical="center"/>
    </xf>
    <xf numFmtId="0" fontId="30" fillId="0" borderId="123" xfId="90" applyFont="1" applyBorder="1" applyAlignment="1">
      <alignment horizontal="center" vertical="center"/>
    </xf>
    <xf numFmtId="0" fontId="30" fillId="0" borderId="111" xfId="90" applyFont="1" applyBorder="1" applyAlignment="1">
      <alignment horizontal="center" vertical="center"/>
    </xf>
    <xf numFmtId="0" fontId="30" fillId="0" borderId="105" xfId="90" applyFont="1" applyBorder="1" applyAlignment="1">
      <alignment horizontal="center" vertical="center"/>
    </xf>
    <xf numFmtId="0" fontId="30" fillId="0" borderId="124" xfId="90" applyFont="1" applyBorder="1" applyAlignment="1">
      <alignment horizontal="center" vertical="center"/>
    </xf>
    <xf numFmtId="0" fontId="30" fillId="0" borderId="125" xfId="90" applyFont="1" applyBorder="1" applyAlignment="1">
      <alignment horizontal="center" vertical="center"/>
    </xf>
    <xf numFmtId="0" fontId="30" fillId="0" borderId="107" xfId="90" applyFont="1" applyBorder="1" applyAlignment="1">
      <alignment horizontal="center" vertical="center"/>
    </xf>
    <xf numFmtId="0" fontId="30" fillId="0" borderId="110" xfId="90" applyFont="1" applyBorder="1" applyAlignment="1">
      <alignment horizontal="center" vertical="center"/>
    </xf>
    <xf numFmtId="0" fontId="30" fillId="0" borderId="126" xfId="90" applyFont="1" applyBorder="1" applyAlignment="1">
      <alignment horizontal="center" vertical="center"/>
    </xf>
    <xf numFmtId="0" fontId="30" fillId="0" borderId="127" xfId="90" applyFont="1" applyBorder="1" applyAlignment="1">
      <alignment horizontal="center" vertical="center"/>
    </xf>
    <xf numFmtId="0" fontId="45" fillId="0" borderId="0" xfId="0" applyFont="1"/>
    <xf numFmtId="0" fontId="47" fillId="29" borderId="0" xfId="0" applyFont="1" applyFill="1" applyAlignment="1">
      <alignment horizontal="center" vertical="top"/>
    </xf>
    <xf numFmtId="0" fontId="47" fillId="29" borderId="0" xfId="0" applyFont="1" applyFill="1" applyAlignment="1">
      <alignment vertical="top"/>
    </xf>
    <xf numFmtId="0" fontId="47" fillId="0" borderId="0" xfId="0" applyFont="1" applyAlignment="1">
      <alignment vertical="top"/>
    </xf>
    <xf numFmtId="0" fontId="29" fillId="0" borderId="0" xfId="89" applyFont="1">
      <alignment vertical="center"/>
    </xf>
    <xf numFmtId="49" fontId="77" fillId="0" borderId="0" xfId="85" applyNumberFormat="1" applyFont="1" applyAlignment="1">
      <alignment horizontal="left" vertical="center"/>
    </xf>
    <xf numFmtId="0" fontId="77" fillId="0" borderId="0" xfId="87" applyFont="1">
      <alignment vertical="center"/>
    </xf>
    <xf numFmtId="49" fontId="77" fillId="0" borderId="0" xfId="85" applyNumberFormat="1" applyFont="1" applyAlignment="1">
      <alignment horizontal="right" vertical="center" wrapText="1"/>
    </xf>
    <xf numFmtId="0" fontId="50" fillId="29" borderId="0" xfId="0" applyFont="1" applyFill="1"/>
    <xf numFmtId="0" fontId="50" fillId="29" borderId="0" xfId="0" applyFont="1" applyFill="1" applyAlignment="1">
      <alignment vertical="center"/>
    </xf>
    <xf numFmtId="0" fontId="35" fillId="0" borderId="0" xfId="85" applyFont="1" applyAlignment="1">
      <alignment horizontal="center" vertical="center"/>
    </xf>
    <xf numFmtId="0" fontId="78" fillId="0" borderId="0" xfId="83" applyFont="1">
      <alignment vertical="center"/>
    </xf>
    <xf numFmtId="0" fontId="79" fillId="0" borderId="0" xfId="83" applyFont="1">
      <alignment vertical="center"/>
    </xf>
    <xf numFmtId="0" fontId="79" fillId="16" borderId="137" xfId="83" applyFont="1" applyFill="1" applyBorder="1" applyAlignment="1">
      <alignment horizontal="center" vertical="center"/>
    </xf>
    <xf numFmtId="0" fontId="79" fillId="16" borderId="138" xfId="83" applyFont="1" applyFill="1" applyBorder="1" applyAlignment="1">
      <alignment horizontal="center" vertical="center"/>
    </xf>
    <xf numFmtId="0" fontId="79" fillId="16" borderId="108" xfId="83" applyFont="1" applyFill="1" applyBorder="1" applyAlignment="1">
      <alignment horizontal="center" vertical="center"/>
    </xf>
    <xf numFmtId="179" fontId="47" fillId="0" borderId="2" xfId="64" applyNumberFormat="1" applyFont="1" applyFill="1" applyBorder="1" applyAlignment="1">
      <alignment horizontal="right" vertical="center"/>
    </xf>
    <xf numFmtId="0" fontId="63" fillId="29" borderId="78" xfId="0" applyFont="1" applyFill="1" applyBorder="1" applyAlignment="1">
      <alignment horizontal="right" vertical="center"/>
    </xf>
    <xf numFmtId="10" fontId="63" fillId="29" borderId="16" xfId="0" applyNumberFormat="1" applyFont="1" applyFill="1" applyBorder="1" applyAlignment="1">
      <alignment vertical="center"/>
    </xf>
    <xf numFmtId="10" fontId="63" fillId="29" borderId="73" xfId="0" applyNumberFormat="1" applyFont="1" applyFill="1" applyBorder="1" applyAlignment="1">
      <alignment vertical="center"/>
    </xf>
    <xf numFmtId="0" fontId="45" fillId="29" borderId="101" xfId="0" applyFont="1" applyFill="1" applyBorder="1" applyAlignment="1">
      <alignment horizontal="left" vertical="center"/>
    </xf>
    <xf numFmtId="0" fontId="45" fillId="29" borderId="147" xfId="0" applyFont="1" applyFill="1" applyBorder="1" applyAlignment="1">
      <alignment horizontal="left" vertical="center"/>
    </xf>
    <xf numFmtId="0" fontId="45" fillId="29" borderId="87" xfId="0" applyFont="1" applyFill="1" applyBorder="1" applyAlignment="1">
      <alignment horizontal="center" vertical="center"/>
    </xf>
    <xf numFmtId="3" fontId="47" fillId="29" borderId="0" xfId="64" applyNumberFormat="1" applyFont="1" applyFill="1" applyBorder="1" applyAlignment="1">
      <alignment vertical="center"/>
    </xf>
    <xf numFmtId="0" fontId="0" fillId="0" borderId="0" xfId="0" applyAlignment="1">
      <alignment vertical="center"/>
    </xf>
    <xf numFmtId="0" fontId="62" fillId="0" borderId="0" xfId="91" applyFont="1" applyAlignment="1">
      <alignment horizontal="distributed" vertical="center"/>
    </xf>
    <xf numFmtId="0" fontId="39" fillId="29" borderId="0" xfId="0" applyFont="1" applyFill="1" applyAlignment="1">
      <alignment horizontal="center" vertical="center"/>
    </xf>
    <xf numFmtId="0" fontId="35" fillId="0" borderId="0" xfId="0" applyFont="1" applyAlignment="1">
      <alignment vertical="top"/>
    </xf>
    <xf numFmtId="0" fontId="35" fillId="29" borderId="0" xfId="0" applyFont="1" applyFill="1" applyAlignment="1">
      <alignment vertical="top"/>
    </xf>
    <xf numFmtId="3" fontId="39" fillId="29" borderId="0" xfId="64" applyNumberFormat="1" applyFont="1" applyFill="1" applyAlignment="1">
      <alignment horizontal="center" vertical="center"/>
    </xf>
    <xf numFmtId="3" fontId="47" fillId="29" borderId="28" xfId="64" applyNumberFormat="1" applyFont="1" applyFill="1" applyBorder="1" applyAlignment="1">
      <alignment vertical="center"/>
    </xf>
    <xf numFmtId="3" fontId="47" fillId="29" borderId="52" xfId="64" applyNumberFormat="1" applyFont="1" applyFill="1" applyBorder="1" applyAlignment="1">
      <alignment vertical="center"/>
    </xf>
    <xf numFmtId="3" fontId="47" fillId="29" borderId="4" xfId="64" applyNumberFormat="1" applyFont="1" applyFill="1" applyBorder="1" applyAlignment="1">
      <alignment vertical="center"/>
    </xf>
    <xf numFmtId="3" fontId="42" fillId="29" borderId="0" xfId="64" applyNumberFormat="1" applyFont="1" applyFill="1" applyBorder="1" applyAlignment="1">
      <alignment horizontal="left" vertical="top"/>
    </xf>
    <xf numFmtId="3" fontId="47" fillId="29" borderId="55" xfId="64" applyNumberFormat="1" applyFont="1" applyFill="1" applyBorder="1" applyAlignment="1">
      <alignment vertical="center"/>
    </xf>
    <xf numFmtId="0" fontId="42" fillId="0" borderId="0" xfId="0" applyFont="1" applyAlignment="1">
      <alignment vertical="top"/>
    </xf>
    <xf numFmtId="0" fontId="51" fillId="29" borderId="0" xfId="0" applyFont="1" applyFill="1" applyAlignment="1">
      <alignment horizontal="center" vertical="center"/>
    </xf>
    <xf numFmtId="0" fontId="41" fillId="0" borderId="0" xfId="172" applyFont="1" applyAlignment="1">
      <alignment vertical="center"/>
    </xf>
    <xf numFmtId="0" fontId="30" fillId="0" borderId="0" xfId="0" applyFont="1" applyAlignment="1">
      <alignment vertical="center"/>
    </xf>
    <xf numFmtId="0" fontId="52" fillId="0" borderId="0" xfId="0" applyFont="1" applyAlignment="1">
      <alignment vertical="center" wrapText="1"/>
    </xf>
    <xf numFmtId="0" fontId="61"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horizontal="right" vertical="center"/>
    </xf>
    <xf numFmtId="0" fontId="30" fillId="0" borderId="0" xfId="0" applyFont="1" applyAlignment="1">
      <alignment horizontal="center" vertical="center" wrapText="1"/>
    </xf>
    <xf numFmtId="0" fontId="34" fillId="0" borderId="131" xfId="0" applyFont="1" applyBorder="1" applyAlignment="1">
      <alignment horizontal="center" vertical="center" wrapText="1"/>
    </xf>
    <xf numFmtId="0" fontId="34" fillId="0" borderId="176" xfId="0" applyFont="1" applyBorder="1" applyAlignment="1">
      <alignment horizontal="center" vertical="center" wrapText="1"/>
    </xf>
    <xf numFmtId="0" fontId="34" fillId="0" borderId="181" xfId="0" applyFont="1" applyBorder="1" applyAlignment="1">
      <alignment horizontal="center" vertical="center" wrapText="1"/>
    </xf>
    <xf numFmtId="0" fontId="30" fillId="0" borderId="182" xfId="0" applyFont="1" applyBorder="1" applyAlignment="1">
      <alignment vertical="center"/>
    </xf>
    <xf numFmtId="0" fontId="30" fillId="0" borderId="155" xfId="0" applyFont="1" applyBorder="1" applyAlignment="1">
      <alignment vertical="center"/>
    </xf>
    <xf numFmtId="0" fontId="30" fillId="0" borderId="140" xfId="0" applyFont="1" applyBorder="1" applyAlignment="1">
      <alignment vertical="center"/>
    </xf>
    <xf numFmtId="0" fontId="30" fillId="0" borderId="183" xfId="0" applyFont="1" applyBorder="1" applyAlignment="1">
      <alignment vertical="center"/>
    </xf>
    <xf numFmtId="3" fontId="30" fillId="0" borderId="155" xfId="0" applyNumberFormat="1" applyFont="1" applyBorder="1" applyAlignment="1">
      <alignment vertical="center"/>
    </xf>
    <xf numFmtId="3" fontId="30" fillId="0" borderId="140" xfId="0" applyNumberFormat="1" applyFont="1" applyBorder="1" applyAlignment="1">
      <alignment vertical="center"/>
    </xf>
    <xf numFmtId="3" fontId="30" fillId="0" borderId="183" xfId="0" applyNumberFormat="1" applyFont="1" applyBorder="1" applyAlignment="1">
      <alignment vertical="center"/>
    </xf>
    <xf numFmtId="0" fontId="30" fillId="0" borderId="58" xfId="0" applyFont="1" applyBorder="1" applyAlignment="1">
      <alignment vertical="center"/>
    </xf>
    <xf numFmtId="0" fontId="30" fillId="0" borderId="184" xfId="0" applyFont="1" applyBorder="1" applyAlignment="1">
      <alignment vertical="center"/>
    </xf>
    <xf numFmtId="0" fontId="30" fillId="0" borderId="131" xfId="0" applyFont="1" applyBorder="1" applyAlignment="1">
      <alignment vertical="center"/>
    </xf>
    <xf numFmtId="0" fontId="30" fillId="0" borderId="143" xfId="0" applyFont="1" applyBorder="1" applyAlignment="1">
      <alignment vertical="center"/>
    </xf>
    <xf numFmtId="0" fontId="30" fillId="0" borderId="185" xfId="0" applyFont="1" applyBorder="1" applyAlignment="1">
      <alignment vertical="center"/>
    </xf>
    <xf numFmtId="3" fontId="30" fillId="0" borderId="131" xfId="0" applyNumberFormat="1" applyFont="1" applyBorder="1" applyAlignment="1">
      <alignment vertical="center"/>
    </xf>
    <xf numFmtId="3" fontId="30" fillId="0" borderId="143" xfId="0" applyNumberFormat="1" applyFont="1" applyBorder="1" applyAlignment="1">
      <alignment vertical="center"/>
    </xf>
    <xf numFmtId="3" fontId="30" fillId="0" borderId="185" xfId="0" applyNumberFormat="1" applyFont="1" applyBorder="1" applyAlignment="1">
      <alignment vertical="center"/>
    </xf>
    <xf numFmtId="0" fontId="30" fillId="0" borderId="153" xfId="0" applyFont="1" applyBorder="1" applyAlignment="1">
      <alignment vertical="center"/>
    </xf>
    <xf numFmtId="0" fontId="30" fillId="0" borderId="186" xfId="0" applyFont="1" applyBorder="1" applyAlignment="1">
      <alignment vertical="center"/>
    </xf>
    <xf numFmtId="0" fontId="30" fillId="0" borderId="132" xfId="0" applyFont="1" applyBorder="1" applyAlignment="1">
      <alignment vertical="center"/>
    </xf>
    <xf numFmtId="0" fontId="30" fillId="0" borderId="137" xfId="0" applyFont="1" applyBorder="1" applyAlignment="1">
      <alignment vertical="center"/>
    </xf>
    <xf numFmtId="0" fontId="30" fillId="0" borderId="187" xfId="0" applyFont="1" applyBorder="1" applyAlignment="1">
      <alignment vertical="center"/>
    </xf>
    <xf numFmtId="3" fontId="30" fillId="0" borderId="132" xfId="0" applyNumberFormat="1" applyFont="1" applyBorder="1" applyAlignment="1">
      <alignment vertical="center"/>
    </xf>
    <xf numFmtId="3" fontId="30" fillId="0" borderId="137" xfId="0" applyNumberFormat="1" applyFont="1" applyBorder="1" applyAlignment="1">
      <alignment vertical="center"/>
    </xf>
    <xf numFmtId="3" fontId="30" fillId="0" borderId="187" xfId="0" applyNumberFormat="1" applyFont="1" applyBorder="1" applyAlignment="1">
      <alignment vertical="center"/>
    </xf>
    <xf numFmtId="0" fontId="30" fillId="0" borderId="188" xfId="0" applyFont="1" applyBorder="1" applyAlignment="1">
      <alignment vertical="center"/>
    </xf>
    <xf numFmtId="0" fontId="30" fillId="0" borderId="190" xfId="0" applyFont="1" applyBorder="1" applyAlignment="1">
      <alignment vertical="center"/>
    </xf>
    <xf numFmtId="0" fontId="30" fillId="0" borderId="129" xfId="0" applyFont="1" applyBorder="1" applyAlignment="1">
      <alignment vertical="center"/>
    </xf>
    <xf numFmtId="0" fontId="30" fillId="0" borderId="156" xfId="0" applyFont="1" applyBorder="1" applyAlignment="1">
      <alignment vertical="center"/>
    </xf>
    <xf numFmtId="0" fontId="30" fillId="0" borderId="191" xfId="0" applyFont="1" applyBorder="1" applyAlignment="1">
      <alignment vertical="center"/>
    </xf>
    <xf numFmtId="3" fontId="30" fillId="0" borderId="129" xfId="0" applyNumberFormat="1" applyFont="1" applyBorder="1" applyAlignment="1">
      <alignment vertical="center"/>
    </xf>
    <xf numFmtId="3" fontId="30" fillId="0" borderId="156" xfId="0" applyNumberFormat="1" applyFont="1" applyBorder="1" applyAlignment="1">
      <alignment vertical="center"/>
    </xf>
    <xf numFmtId="3" fontId="30" fillId="0" borderId="191" xfId="0" applyNumberFormat="1" applyFont="1" applyBorder="1" applyAlignment="1">
      <alignment vertical="center"/>
    </xf>
    <xf numFmtId="0" fontId="30" fillId="0" borderId="64" xfId="0" applyFont="1" applyBorder="1" applyAlignment="1">
      <alignment vertical="center"/>
    </xf>
    <xf numFmtId="0" fontId="30" fillId="0" borderId="172" xfId="0" applyFont="1" applyBorder="1" applyAlignment="1">
      <alignment vertical="center"/>
    </xf>
    <xf numFmtId="0" fontId="30" fillId="0" borderId="130" xfId="0" applyFont="1" applyBorder="1" applyAlignment="1">
      <alignment vertical="center"/>
    </xf>
    <xf numFmtId="0" fontId="30" fillId="0" borderId="173" xfId="0" applyFont="1" applyBorder="1" applyAlignment="1">
      <alignment vertical="center"/>
    </xf>
    <xf numFmtId="0" fontId="30" fillId="0" borderId="175" xfId="0" applyFont="1" applyBorder="1" applyAlignment="1">
      <alignment vertical="center"/>
    </xf>
    <xf numFmtId="3" fontId="30" fillId="0" borderId="130" xfId="0" applyNumberFormat="1" applyFont="1" applyBorder="1" applyAlignment="1">
      <alignment vertical="center"/>
    </xf>
    <xf numFmtId="3" fontId="30" fillId="0" borderId="173" xfId="0" applyNumberFormat="1" applyFont="1" applyBorder="1" applyAlignment="1">
      <alignment vertical="center"/>
    </xf>
    <xf numFmtId="3" fontId="30" fillId="0" borderId="175" xfId="0" applyNumberFormat="1" applyFont="1" applyBorder="1" applyAlignment="1">
      <alignment vertical="center"/>
    </xf>
    <xf numFmtId="0" fontId="30" fillId="0" borderId="51" xfId="0" applyFont="1" applyBorder="1" applyAlignment="1">
      <alignment vertical="center"/>
    </xf>
    <xf numFmtId="3" fontId="30" fillId="0" borderId="192" xfId="0" applyNumberFormat="1" applyFont="1" applyBorder="1" applyAlignment="1">
      <alignment vertical="center"/>
    </xf>
    <xf numFmtId="3" fontId="30" fillId="0" borderId="128" xfId="0" applyNumberFormat="1" applyFont="1" applyBorder="1" applyAlignment="1">
      <alignment vertical="center"/>
    </xf>
    <xf numFmtId="3" fontId="30" fillId="0" borderId="193" xfId="0" applyNumberFormat="1" applyFont="1" applyBorder="1" applyAlignment="1">
      <alignment vertical="center"/>
    </xf>
    <xf numFmtId="3" fontId="30" fillId="0" borderId="194" xfId="0" applyNumberFormat="1" applyFont="1" applyBorder="1" applyAlignment="1">
      <alignment vertical="center"/>
    </xf>
    <xf numFmtId="3" fontId="30" fillId="0" borderId="163" xfId="0" applyNumberFormat="1" applyFont="1" applyBorder="1" applyAlignment="1">
      <alignment vertical="center"/>
    </xf>
    <xf numFmtId="0" fontId="30" fillId="0" borderId="26" xfId="0" applyFont="1" applyBorder="1" applyAlignment="1">
      <alignment vertical="center"/>
    </xf>
    <xf numFmtId="3" fontId="35" fillId="0" borderId="0" xfId="64" applyNumberFormat="1" applyFont="1" applyFill="1" applyAlignment="1">
      <alignment vertical="center"/>
    </xf>
    <xf numFmtId="0" fontId="29" fillId="0" borderId="0" xfId="0" applyFont="1" applyAlignment="1">
      <alignment horizontal="left" vertical="center"/>
    </xf>
    <xf numFmtId="3" fontId="30" fillId="0" borderId="0" xfId="64" applyNumberFormat="1" applyFont="1" applyFill="1" applyAlignment="1">
      <alignment horizontal="right" vertical="center"/>
    </xf>
    <xf numFmtId="0" fontId="41" fillId="0" borderId="0" xfId="0" applyFont="1" applyAlignment="1">
      <alignment horizontal="center" vertical="center"/>
    </xf>
    <xf numFmtId="3" fontId="35" fillId="0" borderId="0" xfId="64" applyNumberFormat="1" applyFont="1" applyFill="1" applyAlignment="1">
      <alignment horizontal="centerContinuous" vertical="center"/>
    </xf>
    <xf numFmtId="3" fontId="41" fillId="0" borderId="0" xfId="64" applyNumberFormat="1" applyFont="1" applyFill="1" applyBorder="1" applyAlignment="1">
      <alignment horizontal="center" vertical="center"/>
    </xf>
    <xf numFmtId="3" fontId="41" fillId="0" borderId="0" xfId="64" applyNumberFormat="1" applyFont="1" applyFill="1" applyAlignment="1">
      <alignment horizontal="center" vertical="center"/>
    </xf>
    <xf numFmtId="0" fontId="34" fillId="0" borderId="0" xfId="0" applyFont="1" applyAlignment="1">
      <alignment horizontal="right" vertical="center"/>
    </xf>
    <xf numFmtId="0" fontId="30" fillId="32" borderId="78" xfId="0" applyFont="1" applyFill="1" applyBorder="1" applyAlignment="1">
      <alignment horizontal="center" vertical="center"/>
    </xf>
    <xf numFmtId="0" fontId="30" fillId="32" borderId="16" xfId="0" applyFont="1" applyFill="1" applyBorder="1" applyAlignment="1">
      <alignment horizontal="center" vertical="center"/>
    </xf>
    <xf numFmtId="0" fontId="94" fillId="30" borderId="149" xfId="0" applyFont="1" applyFill="1" applyBorder="1" applyAlignment="1">
      <alignment horizontal="left" vertical="center"/>
    </xf>
    <xf numFmtId="0" fontId="94" fillId="0" borderId="75" xfId="0" applyFont="1" applyBorder="1" applyAlignment="1">
      <alignment horizontal="center" vertical="center"/>
    </xf>
    <xf numFmtId="3" fontId="94" fillId="30" borderId="75" xfId="0" applyNumberFormat="1" applyFont="1" applyFill="1" applyBorder="1" applyAlignment="1">
      <alignment horizontal="right" vertical="center"/>
    </xf>
    <xf numFmtId="3" fontId="94" fillId="0" borderId="74" xfId="0" applyNumberFormat="1" applyFont="1" applyBorder="1" applyAlignment="1">
      <alignment horizontal="right" vertical="center"/>
    </xf>
    <xf numFmtId="3" fontId="94" fillId="0" borderId="91" xfId="0" applyNumberFormat="1" applyFont="1" applyBorder="1" applyAlignment="1">
      <alignment horizontal="right" vertical="center"/>
    </xf>
    <xf numFmtId="0" fontId="94" fillId="30" borderId="197" xfId="0" applyFont="1" applyFill="1" applyBorder="1" applyAlignment="1">
      <alignment horizontal="left" vertical="center"/>
    </xf>
    <xf numFmtId="0" fontId="94" fillId="0" borderId="134" xfId="0" applyFont="1" applyBorder="1" applyAlignment="1">
      <alignment horizontal="center" vertical="center"/>
    </xf>
    <xf numFmtId="3" fontId="94" fillId="30" borderId="76" xfId="0" applyNumberFormat="1" applyFont="1" applyFill="1" applyBorder="1" applyAlignment="1">
      <alignment horizontal="right" vertical="center"/>
    </xf>
    <xf numFmtId="3" fontId="94" fillId="0" borderId="65" xfId="0" applyNumberFormat="1" applyFont="1" applyBorder="1" applyAlignment="1">
      <alignment horizontal="right" vertical="center"/>
    </xf>
    <xf numFmtId="3" fontId="94" fillId="0" borderId="62" xfId="0" applyNumberFormat="1" applyFont="1" applyBorder="1" applyAlignment="1">
      <alignment horizontal="right" vertical="center"/>
    </xf>
    <xf numFmtId="0" fontId="94" fillId="30" borderId="150" xfId="0" applyFont="1" applyFill="1" applyBorder="1" applyAlignment="1">
      <alignment horizontal="left" vertical="center"/>
    </xf>
    <xf numFmtId="0" fontId="94" fillId="0" borderId="76" xfId="0" applyFont="1" applyBorder="1" applyAlignment="1">
      <alignment horizontal="center" vertical="center"/>
    </xf>
    <xf numFmtId="0" fontId="94" fillId="30" borderId="198" xfId="0" applyFont="1" applyFill="1" applyBorder="1" applyAlignment="1">
      <alignment horizontal="left" vertical="center"/>
    </xf>
    <xf numFmtId="0" fontId="94" fillId="0" borderId="136" xfId="0" applyFont="1" applyBorder="1" applyAlignment="1">
      <alignment horizontal="center" vertical="center"/>
    </xf>
    <xf numFmtId="3" fontId="94" fillId="30" borderId="136" xfId="0" applyNumberFormat="1" applyFont="1" applyFill="1" applyBorder="1" applyAlignment="1">
      <alignment horizontal="right" vertical="center"/>
    </xf>
    <xf numFmtId="3" fontId="94" fillId="0" borderId="135" xfId="0" applyNumberFormat="1" applyFont="1" applyBorder="1" applyAlignment="1">
      <alignment horizontal="right" vertical="center"/>
    </xf>
    <xf numFmtId="3" fontId="94" fillId="0" borderId="50" xfId="0" applyNumberFormat="1" applyFont="1" applyBorder="1" applyAlignment="1">
      <alignment horizontal="right" vertical="center"/>
    </xf>
    <xf numFmtId="0" fontId="34" fillId="0" borderId="199" xfId="0" applyFont="1" applyBorder="1" applyAlignment="1">
      <alignment horizontal="center" vertical="center"/>
    </xf>
    <xf numFmtId="0" fontId="30" fillId="0" borderId="200" xfId="0" applyFont="1" applyBorder="1" applyAlignment="1">
      <alignment horizontal="center" vertical="center"/>
    </xf>
    <xf numFmtId="0" fontId="94" fillId="0" borderId="200" xfId="0" applyFont="1" applyBorder="1" applyAlignment="1">
      <alignment horizontal="center" vertical="center"/>
    </xf>
    <xf numFmtId="3" fontId="94" fillId="0" borderId="200" xfId="0" applyNumberFormat="1" applyFont="1" applyBorder="1" applyAlignment="1">
      <alignment horizontal="right" vertical="center"/>
    </xf>
    <xf numFmtId="3" fontId="94" fillId="0" borderId="201" xfId="0" applyNumberFormat="1" applyFont="1" applyBorder="1" applyAlignment="1">
      <alignment horizontal="right" vertical="center"/>
    </xf>
    <xf numFmtId="3" fontId="94" fillId="0" borderId="202" xfId="0" applyNumberFormat="1" applyFont="1" applyBorder="1" applyAlignment="1">
      <alignment horizontal="right" vertical="center"/>
    </xf>
    <xf numFmtId="3" fontId="94" fillId="30" borderId="134" xfId="0" applyNumberFormat="1" applyFont="1" applyFill="1" applyBorder="1" applyAlignment="1">
      <alignment horizontal="right" vertical="center"/>
    </xf>
    <xf numFmtId="3" fontId="94" fillId="0" borderId="133" xfId="0" applyNumberFormat="1" applyFont="1" applyBorder="1" applyAlignment="1">
      <alignment horizontal="right" vertical="center"/>
    </xf>
    <xf numFmtId="3" fontId="94" fillId="0" borderId="48" xfId="0" applyNumberFormat="1" applyFont="1" applyBorder="1" applyAlignment="1">
      <alignment horizontal="right" vertical="center"/>
    </xf>
    <xf numFmtId="0" fontId="94" fillId="0" borderId="83" xfId="0" applyFont="1" applyBorder="1" applyAlignment="1">
      <alignment horizontal="center" vertical="center"/>
    </xf>
    <xf numFmtId="3" fontId="94" fillId="0" borderId="83" xfId="0" applyNumberFormat="1" applyFont="1" applyBorder="1" applyAlignment="1">
      <alignment horizontal="right" vertical="center"/>
    </xf>
    <xf numFmtId="3" fontId="94" fillId="0" borderId="92" xfId="0" applyNumberFormat="1" applyFont="1" applyBorder="1" applyAlignment="1">
      <alignment horizontal="right" vertical="center"/>
    </xf>
    <xf numFmtId="3" fontId="94" fillId="0" borderId="32" xfId="0" applyNumberFormat="1" applyFont="1" applyBorder="1" applyAlignment="1">
      <alignment horizontal="right" vertical="center"/>
    </xf>
    <xf numFmtId="0" fontId="94" fillId="0" borderId="203" xfId="0" applyFont="1" applyBorder="1" applyAlignment="1">
      <alignment horizontal="left" vertical="center"/>
    </xf>
    <xf numFmtId="0" fontId="94" fillId="0" borderId="204" xfId="0" applyFont="1" applyBorder="1" applyAlignment="1">
      <alignment horizontal="center" vertical="center"/>
    </xf>
    <xf numFmtId="3" fontId="94" fillId="0" borderId="204" xfId="0" applyNumberFormat="1" applyFont="1" applyBorder="1" applyAlignment="1">
      <alignment horizontal="right" vertical="center"/>
    </xf>
    <xf numFmtId="3" fontId="94" fillId="30" borderId="66" xfId="0" applyNumberFormat="1" applyFont="1" applyFill="1" applyBorder="1" applyAlignment="1">
      <alignment horizontal="right" vertical="center"/>
    </xf>
    <xf numFmtId="3" fontId="94" fillId="0" borderId="58" xfId="0" applyNumberFormat="1" applyFont="1" applyBorder="1" applyAlignment="1">
      <alignment horizontal="right" vertical="center"/>
    </xf>
    <xf numFmtId="0" fontId="94" fillId="0" borderId="205" xfId="0" applyFont="1" applyBorder="1" applyAlignment="1">
      <alignment horizontal="left" vertical="center"/>
    </xf>
    <xf numFmtId="0" fontId="94" fillId="0" borderId="176" xfId="0" applyFont="1" applyBorder="1" applyAlignment="1">
      <alignment horizontal="center" vertical="center"/>
    </xf>
    <xf numFmtId="3" fontId="94" fillId="0" borderId="176" xfId="0" applyNumberFormat="1" applyFont="1" applyBorder="1" applyAlignment="1">
      <alignment horizontal="right" vertical="center"/>
    </xf>
    <xf numFmtId="3" fontId="94" fillId="30" borderId="125" xfId="0" applyNumberFormat="1" applyFont="1" applyFill="1" applyBorder="1" applyAlignment="1">
      <alignment horizontal="right" vertical="center"/>
    </xf>
    <xf numFmtId="3" fontId="94" fillId="0" borderId="153" xfId="0" applyNumberFormat="1" applyFont="1" applyBorder="1" applyAlignment="1">
      <alignment horizontal="right" vertical="center"/>
    </xf>
    <xf numFmtId="0" fontId="94" fillId="0" borderId="206" xfId="0" applyFont="1" applyBorder="1" applyAlignment="1">
      <alignment horizontal="left" vertical="center"/>
    </xf>
    <xf numFmtId="0" fontId="94" fillId="0" borderId="207" xfId="0" applyFont="1" applyBorder="1" applyAlignment="1">
      <alignment horizontal="center" vertical="center"/>
    </xf>
    <xf numFmtId="3" fontId="94" fillId="0" borderId="207" xfId="0" applyNumberFormat="1" applyFont="1" applyBorder="1" applyAlignment="1">
      <alignment horizontal="right" vertical="center"/>
    </xf>
    <xf numFmtId="3" fontId="94" fillId="30" borderId="127" xfId="0" applyNumberFormat="1" applyFont="1" applyFill="1" applyBorder="1" applyAlignment="1">
      <alignment horizontal="right" vertical="center"/>
    </xf>
    <xf numFmtId="3" fontId="94" fillId="0" borderId="188" xfId="0" applyNumberFormat="1" applyFont="1" applyBorder="1" applyAlignment="1">
      <alignment horizontal="right" vertical="center"/>
    </xf>
    <xf numFmtId="0" fontId="94" fillId="0" borderId="208" xfId="0" applyFont="1" applyBorder="1" applyAlignment="1">
      <alignment horizontal="left" vertical="center"/>
    </xf>
    <xf numFmtId="0" fontId="94" fillId="0" borderId="209" xfId="0" applyFont="1" applyBorder="1" applyAlignment="1">
      <alignment horizontal="center" vertical="center"/>
    </xf>
    <xf numFmtId="3" fontId="94" fillId="0" borderId="209" xfId="0" applyNumberFormat="1" applyFont="1" applyBorder="1" applyAlignment="1">
      <alignment horizontal="right" vertical="center"/>
    </xf>
    <xf numFmtId="3" fontId="94" fillId="30" borderId="123" xfId="0" applyNumberFormat="1" applyFont="1" applyFill="1" applyBorder="1" applyAlignment="1">
      <alignment horizontal="right" vertical="center"/>
    </xf>
    <xf numFmtId="0" fontId="30" fillId="0" borderId="199" xfId="0" applyFont="1" applyBorder="1" applyAlignment="1">
      <alignment horizontal="center" vertical="center"/>
    </xf>
    <xf numFmtId="0" fontId="30" fillId="0" borderId="210" xfId="0" applyFont="1" applyBorder="1" applyAlignment="1">
      <alignment horizontal="center" vertical="center"/>
    </xf>
    <xf numFmtId="0" fontId="94" fillId="30" borderId="211" xfId="0" applyFont="1" applyFill="1" applyBorder="1" applyAlignment="1">
      <alignment horizontal="left" vertical="center"/>
    </xf>
    <xf numFmtId="0" fontId="94" fillId="0" borderId="212" xfId="0" applyFont="1" applyBorder="1" applyAlignment="1">
      <alignment horizontal="center" vertical="center"/>
    </xf>
    <xf numFmtId="3" fontId="94" fillId="0" borderId="212" xfId="0" applyNumberFormat="1" applyFont="1" applyBorder="1" applyAlignment="1">
      <alignment horizontal="right" vertical="center"/>
    </xf>
    <xf numFmtId="3" fontId="94" fillId="30" borderId="213" xfId="0" applyNumberFormat="1" applyFont="1" applyFill="1" applyBorder="1" applyAlignment="1">
      <alignment horizontal="right" vertical="center"/>
    </xf>
    <xf numFmtId="3" fontId="94" fillId="0" borderId="148" xfId="0" applyNumberFormat="1" applyFont="1" applyBorder="1" applyAlignment="1">
      <alignment horizontal="right" vertical="center"/>
    </xf>
    <xf numFmtId="0" fontId="94" fillId="30" borderId="214" xfId="0" applyFont="1" applyFill="1" applyBorder="1" applyAlignment="1">
      <alignment horizontal="left" vertical="center"/>
    </xf>
    <xf numFmtId="0" fontId="94" fillId="0" borderId="215" xfId="0" applyFont="1" applyBorder="1" applyAlignment="1">
      <alignment horizontal="center" vertical="center"/>
    </xf>
    <xf numFmtId="3" fontId="94" fillId="0" borderId="215" xfId="0" applyNumberFormat="1" applyFont="1" applyBorder="1" applyAlignment="1">
      <alignment horizontal="right" vertical="center"/>
    </xf>
    <xf numFmtId="3" fontId="94" fillId="30" borderId="216" xfId="0" applyNumberFormat="1" applyFont="1" applyFill="1" applyBorder="1" applyAlignment="1">
      <alignment horizontal="right" vertical="center"/>
    </xf>
    <xf numFmtId="3" fontId="94" fillId="0" borderId="217" xfId="0" applyNumberFormat="1" applyFont="1" applyBorder="1" applyAlignment="1">
      <alignment horizontal="right" vertical="center"/>
    </xf>
    <xf numFmtId="0" fontId="94" fillId="30" borderId="218" xfId="0" applyFont="1" applyFill="1" applyBorder="1" applyAlignment="1">
      <alignment horizontal="left" vertical="center"/>
    </xf>
    <xf numFmtId="0" fontId="94" fillId="0" borderId="147" xfId="0" applyFont="1" applyBorder="1" applyAlignment="1">
      <alignment horizontal="center" vertical="center"/>
    </xf>
    <xf numFmtId="3" fontId="94" fillId="0" borderId="147" xfId="0" applyNumberFormat="1" applyFont="1" applyBorder="1" applyAlignment="1">
      <alignment horizontal="right" vertical="center"/>
    </xf>
    <xf numFmtId="3" fontId="94" fillId="30" borderId="219" xfId="0" applyNumberFormat="1" applyFont="1" applyFill="1" applyBorder="1" applyAlignment="1">
      <alignment horizontal="right" vertical="center"/>
    </xf>
    <xf numFmtId="3" fontId="94" fillId="0" borderId="102" xfId="0" applyNumberFormat="1" applyFont="1" applyBorder="1" applyAlignment="1">
      <alignment horizontal="right" vertical="center"/>
    </xf>
    <xf numFmtId="0" fontId="34" fillId="0" borderId="0" xfId="0" applyFont="1" applyAlignment="1">
      <alignment horizontal="left" vertical="center"/>
    </xf>
    <xf numFmtId="0" fontId="95" fillId="0" borderId="0" xfId="0" applyFont="1" applyAlignment="1">
      <alignment vertical="center"/>
    </xf>
    <xf numFmtId="0" fontId="44" fillId="32" borderId="73" xfId="0" applyFont="1" applyFill="1" applyBorder="1" applyAlignment="1">
      <alignment horizontal="center" vertical="center"/>
    </xf>
    <xf numFmtId="0" fontId="45" fillId="29" borderId="30" xfId="0" applyFont="1" applyFill="1" applyBorder="1" applyAlignment="1">
      <alignment vertical="center"/>
    </xf>
    <xf numFmtId="0" fontId="45" fillId="29" borderId="42" xfId="0" applyFont="1" applyFill="1" applyBorder="1" applyAlignment="1">
      <alignment vertical="center"/>
    </xf>
    <xf numFmtId="0" fontId="45" fillId="29" borderId="133" xfId="0" applyFont="1" applyFill="1" applyBorder="1" applyAlignment="1">
      <alignment vertical="center"/>
    </xf>
    <xf numFmtId="179" fontId="45" fillId="25" borderId="134" xfId="0" applyNumberFormat="1" applyFont="1" applyFill="1" applyBorder="1" applyAlignment="1" applyProtection="1">
      <alignment vertical="center"/>
      <protection locked="0"/>
    </xf>
    <xf numFmtId="179" fontId="45" fillId="29" borderId="0" xfId="0" applyNumberFormat="1" applyFont="1" applyFill="1" applyAlignment="1" applyProtection="1">
      <alignment vertical="center"/>
      <protection locked="0"/>
    </xf>
    <xf numFmtId="0" fontId="45" fillId="29" borderId="36" xfId="0" applyFont="1" applyFill="1" applyBorder="1" applyAlignment="1">
      <alignment vertical="center"/>
    </xf>
    <xf numFmtId="179" fontId="45" fillId="29" borderId="26" xfId="0" applyNumberFormat="1" applyFont="1" applyFill="1" applyBorder="1" applyAlignment="1">
      <alignment vertical="center"/>
    </xf>
    <xf numFmtId="179" fontId="45" fillId="29" borderId="0" xfId="0" applyNumberFormat="1" applyFont="1" applyFill="1" applyAlignment="1">
      <alignment vertical="center"/>
    </xf>
    <xf numFmtId="0" fontId="63" fillId="29" borderId="220" xfId="0" applyFont="1" applyFill="1" applyBorder="1" applyAlignment="1">
      <alignment vertical="center"/>
    </xf>
    <xf numFmtId="179" fontId="45" fillId="25" borderId="161" xfId="0" applyNumberFormat="1" applyFont="1" applyFill="1" applyBorder="1" applyAlignment="1">
      <alignment vertical="center"/>
    </xf>
    <xf numFmtId="0" fontId="45" fillId="29" borderId="33" xfId="0" applyFont="1" applyFill="1" applyBorder="1" applyAlignment="1">
      <alignment horizontal="center" vertical="center"/>
    </xf>
    <xf numFmtId="179" fontId="45" fillId="0" borderId="0" xfId="0" applyNumberFormat="1" applyFont="1" applyAlignment="1" applyProtection="1">
      <alignment vertical="center"/>
      <protection locked="0"/>
    </xf>
    <xf numFmtId="0" fontId="63" fillId="29" borderId="36" xfId="0" applyFont="1" applyFill="1" applyBorder="1" applyAlignment="1">
      <alignment vertical="center"/>
    </xf>
    <xf numFmtId="0" fontId="45" fillId="29" borderId="27" xfId="0" applyFont="1" applyFill="1" applyBorder="1" applyAlignment="1">
      <alignment horizontal="center" vertical="center"/>
    </xf>
    <xf numFmtId="179" fontId="45" fillId="29" borderId="87" xfId="0" applyNumberFormat="1" applyFont="1" applyFill="1" applyBorder="1" applyAlignment="1">
      <alignment horizontal="center" vertical="center"/>
    </xf>
    <xf numFmtId="0" fontId="45" fillId="31" borderId="0" xfId="0" applyFont="1" applyFill="1" applyAlignment="1" applyProtection="1">
      <alignment vertical="center" shrinkToFit="1"/>
      <protection locked="0"/>
    </xf>
    <xf numFmtId="0" fontId="44" fillId="32" borderId="16" xfId="0" applyFont="1" applyFill="1" applyBorder="1" applyAlignment="1">
      <alignment horizontal="center" vertical="center"/>
    </xf>
    <xf numFmtId="0" fontId="44" fillId="32" borderId="121" xfId="0" applyFont="1" applyFill="1" applyBorder="1" applyAlignment="1">
      <alignment horizontal="left" vertical="center"/>
    </xf>
    <xf numFmtId="0" fontId="44" fillId="32" borderId="4" xfId="0" applyFont="1" applyFill="1" applyBorder="1" applyAlignment="1">
      <alignment horizontal="center" vertical="center"/>
    </xf>
    <xf numFmtId="0" fontId="45" fillId="32" borderId="97" xfId="0" applyFont="1" applyFill="1" applyBorder="1" applyAlignment="1">
      <alignment horizontal="center" vertical="center"/>
    </xf>
    <xf numFmtId="0" fontId="45" fillId="32" borderId="24" xfId="0" applyFont="1" applyFill="1" applyBorder="1" applyAlignment="1">
      <alignment horizontal="center" vertical="center"/>
    </xf>
    <xf numFmtId="0" fontId="45" fillId="32" borderId="29" xfId="0" applyFont="1" applyFill="1" applyBorder="1" applyAlignment="1">
      <alignment horizontal="center" vertical="center"/>
    </xf>
    <xf numFmtId="0" fontId="14" fillId="29" borderId="73" xfId="0" applyFont="1" applyFill="1" applyBorder="1" applyAlignment="1">
      <alignment horizontal="left" vertical="center"/>
    </xf>
    <xf numFmtId="0" fontId="30" fillId="0" borderId="0" xfId="172" applyFont="1" applyAlignment="1">
      <alignment vertical="center"/>
    </xf>
    <xf numFmtId="0" fontId="38" fillId="0" borderId="0" xfId="172" applyFont="1" applyAlignment="1">
      <alignment horizontal="center"/>
    </xf>
    <xf numFmtId="0" fontId="38" fillId="0" borderId="0" xfId="172" applyFont="1"/>
    <xf numFmtId="0" fontId="51" fillId="0" borderId="0" xfId="172" applyFont="1" applyAlignment="1">
      <alignment horizontal="centerContinuous" vertical="center"/>
    </xf>
    <xf numFmtId="0" fontId="14" fillId="0" borderId="0" xfId="0" applyFont="1"/>
    <xf numFmtId="0" fontId="0" fillId="0" borderId="3" xfId="0" applyBorder="1" applyAlignment="1">
      <alignment horizontal="center" vertical="center" wrapText="1"/>
    </xf>
    <xf numFmtId="0" fontId="0" fillId="0" borderId="3" xfId="0" applyBorder="1" applyAlignment="1">
      <alignment horizontal="justify" vertical="center" wrapText="1"/>
    </xf>
    <xf numFmtId="0" fontId="96" fillId="0" borderId="3" xfId="0" applyFont="1" applyBorder="1" applyAlignment="1">
      <alignment horizontal="justify" vertical="center" wrapText="1"/>
    </xf>
    <xf numFmtId="0" fontId="0" fillId="25" borderId="3" xfId="0" applyFill="1" applyBorder="1" applyAlignment="1">
      <alignment horizontal="justify" vertical="center" wrapText="1"/>
    </xf>
    <xf numFmtId="0" fontId="0" fillId="25" borderId="3" xfId="0" applyFill="1" applyBorder="1" applyAlignment="1">
      <alignment horizontal="right" vertical="center" wrapText="1"/>
    </xf>
    <xf numFmtId="0" fontId="45" fillId="0" borderId="3" xfId="0" applyFont="1" applyBorder="1" applyAlignment="1">
      <alignment vertical="center" wrapText="1"/>
    </xf>
    <xf numFmtId="0" fontId="96" fillId="0" borderId="3" xfId="0" applyFont="1" applyBorder="1" applyAlignment="1">
      <alignment horizontal="left" vertical="center" wrapText="1"/>
    </xf>
    <xf numFmtId="0" fontId="45" fillId="0" borderId="0" xfId="0" applyFont="1" applyAlignment="1">
      <alignment vertical="center"/>
    </xf>
    <xf numFmtId="0" fontId="45" fillId="0" borderId="0" xfId="0" applyFont="1" applyAlignment="1">
      <alignment horizontal="left" vertical="center" wrapText="1"/>
    </xf>
    <xf numFmtId="0" fontId="30" fillId="0" borderId="0" xfId="90" applyFont="1" applyAlignment="1">
      <alignment horizontal="right" vertical="center"/>
    </xf>
    <xf numFmtId="0" fontId="30" fillId="0" borderId="0" xfId="0" applyFont="1" applyAlignment="1">
      <alignment horizontal="left"/>
    </xf>
    <xf numFmtId="49" fontId="30" fillId="0" borderId="0" xfId="0" applyNumberFormat="1" applyFont="1" applyAlignment="1">
      <alignment horizontal="left"/>
    </xf>
    <xf numFmtId="0" fontId="58" fillId="32" borderId="121" xfId="0" applyFont="1" applyFill="1" applyBorder="1" applyAlignment="1">
      <alignment horizontal="center" vertical="center"/>
    </xf>
    <xf numFmtId="0" fontId="58" fillId="32" borderId="4" xfId="0" applyFont="1" applyFill="1" applyBorder="1" applyAlignment="1">
      <alignment horizontal="center" vertical="center"/>
    </xf>
    <xf numFmtId="0" fontId="47" fillId="32" borderId="97" xfId="0" applyFont="1" applyFill="1" applyBorder="1" applyAlignment="1">
      <alignment horizontal="center" vertical="center"/>
    </xf>
    <xf numFmtId="0" fontId="47" fillId="32" borderId="24" xfId="0" applyFont="1" applyFill="1" applyBorder="1" applyAlignment="1">
      <alignment horizontal="center" vertical="center"/>
    </xf>
    <xf numFmtId="0" fontId="47" fillId="32" borderId="40" xfId="0" applyFont="1" applyFill="1" applyBorder="1" applyAlignment="1">
      <alignment horizontal="center" vertical="center"/>
    </xf>
    <xf numFmtId="179" fontId="47" fillId="29" borderId="117" xfId="64" applyNumberFormat="1" applyFont="1" applyFill="1" applyBorder="1" applyAlignment="1">
      <alignment horizontal="right" vertical="center"/>
    </xf>
    <xf numFmtId="179" fontId="47" fillId="29" borderId="59" xfId="64" applyNumberFormat="1" applyFont="1" applyFill="1" applyBorder="1" applyAlignment="1">
      <alignment horizontal="right" vertical="center"/>
    </xf>
    <xf numFmtId="179" fontId="47" fillId="29" borderId="72" xfId="64" applyNumberFormat="1" applyFont="1" applyFill="1" applyBorder="1" applyAlignment="1">
      <alignment horizontal="right" vertical="center"/>
    </xf>
    <xf numFmtId="179" fontId="47" fillId="0" borderId="59" xfId="64" applyNumberFormat="1" applyFont="1" applyFill="1" applyBorder="1" applyAlignment="1">
      <alignment horizontal="right" vertical="center"/>
    </xf>
    <xf numFmtId="0" fontId="47" fillId="29" borderId="221" xfId="0" applyFont="1" applyFill="1" applyBorder="1" applyAlignment="1">
      <alignment horizontal="left" vertical="center"/>
    </xf>
    <xf numFmtId="0" fontId="47" fillId="29" borderId="222" xfId="0" applyFont="1" applyFill="1" applyBorder="1" applyAlignment="1">
      <alignment horizontal="left" vertical="center"/>
    </xf>
    <xf numFmtId="179" fontId="47" fillId="29" borderId="118" xfId="64" applyNumberFormat="1" applyFont="1" applyFill="1" applyBorder="1" applyAlignment="1">
      <alignment horizontal="right" vertical="center"/>
    </xf>
    <xf numFmtId="179" fontId="47" fillId="29" borderId="61" xfId="64" applyNumberFormat="1" applyFont="1" applyFill="1" applyBorder="1" applyAlignment="1">
      <alignment horizontal="right" vertical="center"/>
    </xf>
    <xf numFmtId="179" fontId="47" fillId="29" borderId="80" xfId="64" applyNumberFormat="1" applyFont="1" applyFill="1" applyBorder="1" applyAlignment="1">
      <alignment horizontal="right" vertical="center"/>
    </xf>
    <xf numFmtId="179" fontId="47" fillId="25" borderId="61" xfId="64" applyNumberFormat="1" applyFont="1" applyFill="1" applyBorder="1" applyAlignment="1">
      <alignment horizontal="right" vertical="center"/>
    </xf>
    <xf numFmtId="179" fontId="58" fillId="25" borderId="114" xfId="64" applyNumberFormat="1" applyFont="1" applyFill="1" applyBorder="1" applyAlignment="1">
      <alignment horizontal="right" vertical="center"/>
    </xf>
    <xf numFmtId="179" fontId="58" fillId="25" borderId="19" xfId="64" applyNumberFormat="1" applyFont="1" applyFill="1" applyBorder="1" applyAlignment="1">
      <alignment horizontal="right" vertical="center"/>
    </xf>
    <xf numFmtId="179" fontId="58" fillId="25" borderId="49" xfId="64" applyNumberFormat="1" applyFont="1" applyFill="1" applyBorder="1" applyAlignment="1">
      <alignment horizontal="right" vertical="center"/>
    </xf>
    <xf numFmtId="179" fontId="47" fillId="25" borderId="117" xfId="64" applyNumberFormat="1" applyFont="1" applyFill="1" applyBorder="1" applyAlignment="1">
      <alignment horizontal="right" vertical="center"/>
    </xf>
    <xf numFmtId="179" fontId="47" fillId="25" borderId="59" xfId="64" applyNumberFormat="1" applyFont="1" applyFill="1" applyBorder="1" applyAlignment="1">
      <alignment horizontal="right" vertical="center"/>
    </xf>
    <xf numFmtId="179" fontId="47" fillId="25" borderId="72" xfId="64" applyNumberFormat="1" applyFont="1" applyFill="1" applyBorder="1" applyAlignment="1">
      <alignment horizontal="right" vertical="center"/>
    </xf>
    <xf numFmtId="179" fontId="47" fillId="25" borderId="118" xfId="64" applyNumberFormat="1" applyFont="1" applyFill="1" applyBorder="1" applyAlignment="1">
      <alignment horizontal="right" vertical="center"/>
    </xf>
    <xf numFmtId="179" fontId="47" fillId="25" borderId="80" xfId="64" applyNumberFormat="1" applyFont="1" applyFill="1" applyBorder="1" applyAlignment="1">
      <alignment horizontal="right" vertical="center"/>
    </xf>
    <xf numFmtId="179" fontId="47" fillId="25" borderId="119" xfId="64" applyNumberFormat="1" applyFont="1" applyFill="1" applyBorder="1" applyAlignment="1">
      <alignment horizontal="right" vertical="center"/>
    </xf>
    <xf numFmtId="179" fontId="47" fillId="25" borderId="63" xfId="64" applyNumberFormat="1" applyFont="1" applyFill="1" applyBorder="1" applyAlignment="1">
      <alignment horizontal="right" vertical="center"/>
    </xf>
    <xf numFmtId="179" fontId="47" fillId="25" borderId="81" xfId="64" applyNumberFormat="1" applyFont="1" applyFill="1" applyBorder="1" applyAlignment="1">
      <alignment horizontal="right" vertical="center"/>
    </xf>
    <xf numFmtId="179" fontId="58" fillId="25" borderId="115" xfId="64" applyNumberFormat="1" applyFont="1" applyFill="1" applyBorder="1" applyAlignment="1">
      <alignment horizontal="right" vertical="center"/>
    </xf>
    <xf numFmtId="179" fontId="58" fillId="25" borderId="3" xfId="64" applyNumberFormat="1" applyFont="1" applyFill="1" applyBorder="1" applyAlignment="1">
      <alignment horizontal="right" vertical="center"/>
    </xf>
    <xf numFmtId="179" fontId="58" fillId="25" borderId="2" xfId="64" applyNumberFormat="1" applyFont="1" applyFill="1" applyBorder="1" applyAlignment="1">
      <alignment horizontal="right" vertical="center"/>
    </xf>
    <xf numFmtId="179" fontId="47" fillId="25" borderId="65" xfId="64" applyNumberFormat="1" applyFont="1" applyFill="1" applyBorder="1" applyAlignment="1">
      <alignment horizontal="right" vertical="center"/>
    </xf>
    <xf numFmtId="179" fontId="47" fillId="25" borderId="66" xfId="64" applyNumberFormat="1" applyFont="1" applyFill="1" applyBorder="1" applyAlignment="1">
      <alignment horizontal="right" vertical="center"/>
    </xf>
    <xf numFmtId="179" fontId="58" fillId="25" borderId="97" xfId="64" applyNumberFormat="1" applyFont="1" applyFill="1" applyBorder="1" applyAlignment="1">
      <alignment horizontal="right" vertical="center"/>
    </xf>
    <xf numFmtId="179" fontId="58" fillId="25" borderId="24" xfId="64" applyNumberFormat="1" applyFont="1" applyFill="1" applyBorder="1" applyAlignment="1">
      <alignment horizontal="right" vertical="center"/>
    </xf>
    <xf numFmtId="179" fontId="58" fillId="25" borderId="28" xfId="64" applyNumberFormat="1" applyFont="1" applyFill="1" applyBorder="1" applyAlignment="1">
      <alignment horizontal="right" vertical="center"/>
    </xf>
    <xf numFmtId="179" fontId="47" fillId="25" borderId="120" xfId="64" applyNumberFormat="1" applyFont="1" applyFill="1" applyBorder="1" applyAlignment="1">
      <alignment horizontal="right" vertical="center"/>
    </xf>
    <xf numFmtId="179" fontId="47" fillId="25" borderId="67" xfId="64" applyNumberFormat="1" applyFont="1" applyFill="1" applyBorder="1" applyAlignment="1">
      <alignment horizontal="right" vertical="center"/>
    </xf>
    <xf numFmtId="179" fontId="47" fillId="25" borderId="104" xfId="64" applyNumberFormat="1" applyFont="1" applyFill="1" applyBorder="1" applyAlignment="1">
      <alignment horizontal="right" vertical="center"/>
    </xf>
    <xf numFmtId="179" fontId="47" fillId="25" borderId="88" xfId="64" applyNumberFormat="1" applyFont="1" applyFill="1" applyBorder="1" applyAlignment="1">
      <alignment horizontal="right" vertical="center"/>
    </xf>
    <xf numFmtId="179" fontId="47" fillId="25" borderId="68" xfId="64" applyNumberFormat="1" applyFont="1" applyFill="1" applyBorder="1" applyAlignment="1">
      <alignment horizontal="right" vertical="center"/>
    </xf>
    <xf numFmtId="179" fontId="47" fillId="25" borderId="27" xfId="64" applyNumberFormat="1" applyFont="1" applyFill="1" applyBorder="1" applyAlignment="1">
      <alignment horizontal="right" vertical="center"/>
    </xf>
    <xf numFmtId="0" fontId="47" fillId="0" borderId="223" xfId="0" applyFont="1" applyBorder="1" applyAlignment="1">
      <alignment horizontal="right" vertical="center"/>
    </xf>
    <xf numFmtId="0" fontId="47" fillId="0" borderId="224" xfId="0" applyFont="1" applyBorder="1" applyAlignment="1">
      <alignment horizontal="right" vertical="center"/>
    </xf>
    <xf numFmtId="0" fontId="47" fillId="0" borderId="225" xfId="0" applyFont="1" applyBorder="1" applyAlignment="1">
      <alignment horizontal="right" vertical="center"/>
    </xf>
    <xf numFmtId="0" fontId="47" fillId="0" borderId="226" xfId="0" applyFont="1" applyBorder="1" applyAlignment="1">
      <alignment horizontal="right" vertical="center"/>
    </xf>
    <xf numFmtId="0" fontId="47" fillId="0" borderId="227" xfId="0" applyFont="1" applyBorder="1" applyAlignment="1">
      <alignment horizontal="right" vertical="center"/>
    </xf>
    <xf numFmtId="0" fontId="47" fillId="0" borderId="228" xfId="0" applyFont="1" applyBorder="1" applyAlignment="1">
      <alignment horizontal="right" vertical="center"/>
    </xf>
    <xf numFmtId="3" fontId="47" fillId="25" borderId="28" xfId="64" applyNumberFormat="1" applyFont="1" applyFill="1" applyBorder="1" applyAlignment="1">
      <alignment horizontal="right" vertical="center"/>
    </xf>
    <xf numFmtId="179" fontId="47" fillId="0" borderId="24" xfId="0" applyNumberFormat="1" applyFont="1" applyBorder="1" applyAlignment="1">
      <alignment horizontal="right" vertical="center"/>
    </xf>
    <xf numFmtId="0" fontId="47" fillId="0" borderId="24" xfId="0" applyFont="1" applyBorder="1" applyAlignment="1">
      <alignment horizontal="right" vertical="center"/>
    </xf>
    <xf numFmtId="0" fontId="47" fillId="0" borderId="25" xfId="0" applyFont="1" applyBorder="1" applyAlignment="1">
      <alignment horizontal="right" vertical="center"/>
    </xf>
    <xf numFmtId="0" fontId="47" fillId="32" borderId="39" xfId="0" applyFont="1" applyFill="1" applyBorder="1" applyAlignment="1">
      <alignment horizontal="center" vertical="center"/>
    </xf>
    <xf numFmtId="10" fontId="47" fillId="0" borderId="73" xfId="0" applyNumberFormat="1" applyFont="1" applyBorder="1" applyAlignment="1">
      <alignment vertical="center"/>
    </xf>
    <xf numFmtId="0" fontId="47" fillId="32" borderId="25" xfId="0" applyFont="1" applyFill="1" applyBorder="1" applyAlignment="1">
      <alignment horizontal="center" vertical="center"/>
    </xf>
    <xf numFmtId="0" fontId="57" fillId="29" borderId="0" xfId="0" applyFont="1" applyFill="1"/>
    <xf numFmtId="0" fontId="47" fillId="0" borderId="0" xfId="0" applyFont="1"/>
    <xf numFmtId="3" fontId="42" fillId="0" borderId="0" xfId="64" applyNumberFormat="1" applyFont="1" applyFill="1"/>
    <xf numFmtId="0" fontId="53" fillId="0" borderId="0" xfId="0" applyFont="1"/>
    <xf numFmtId="3" fontId="53" fillId="0" borderId="0" xfId="64" applyNumberFormat="1" applyFont="1" applyFill="1" applyAlignment="1">
      <alignment horizontal="right"/>
    </xf>
    <xf numFmtId="0" fontId="53" fillId="0" borderId="0" xfId="0" applyFont="1" applyAlignment="1">
      <alignment horizontal="center" vertical="center"/>
    </xf>
    <xf numFmtId="0" fontId="53" fillId="0" borderId="0" xfId="0" applyFont="1" applyAlignment="1">
      <alignment vertical="center"/>
    </xf>
    <xf numFmtId="0" fontId="34" fillId="0" borderId="0" xfId="0" applyFont="1"/>
    <xf numFmtId="0" fontId="42" fillId="0" borderId="0" xfId="0" applyFont="1" applyAlignment="1">
      <alignment horizontal="center" vertical="top"/>
    </xf>
    <xf numFmtId="0" fontId="56" fillId="0" borderId="0" xfId="0" applyFont="1"/>
    <xf numFmtId="3" fontId="42" fillId="0" borderId="0" xfId="64" applyNumberFormat="1" applyFont="1" applyFill="1" applyAlignment="1">
      <alignment horizontal="centerContinuous"/>
    </xf>
    <xf numFmtId="3" fontId="60" fillId="0" borderId="0" xfId="64" applyNumberFormat="1" applyFont="1" applyFill="1" applyAlignment="1">
      <alignment horizontal="center" vertical="center"/>
    </xf>
    <xf numFmtId="0" fontId="60" fillId="0" borderId="0" xfId="0" applyFont="1"/>
    <xf numFmtId="176" fontId="53" fillId="0" borderId="0" xfId="0" applyNumberFormat="1" applyFont="1" applyAlignment="1">
      <alignment horizontal="right" vertical="center"/>
    </xf>
    <xf numFmtId="0" fontId="60" fillId="32" borderId="78" xfId="92" applyFont="1" applyFill="1" applyBorder="1" applyAlignment="1">
      <alignment horizontal="center" vertical="center"/>
    </xf>
    <xf numFmtId="0" fontId="47" fillId="32" borderId="146" xfId="0" applyFont="1" applyFill="1" applyBorder="1" applyAlignment="1">
      <alignment horizontal="center" vertical="center"/>
    </xf>
    <xf numFmtId="3" fontId="50" fillId="29" borderId="0" xfId="64" applyNumberFormat="1" applyFont="1" applyFill="1" applyAlignment="1">
      <alignment vertical="center"/>
    </xf>
    <xf numFmtId="3" fontId="30" fillId="29" borderId="0" xfId="64" applyNumberFormat="1" applyFont="1" applyFill="1" applyAlignment="1">
      <alignment horizontal="right" vertical="center"/>
    </xf>
    <xf numFmtId="0" fontId="51" fillId="29" borderId="0" xfId="0" applyFont="1" applyFill="1" applyAlignment="1">
      <alignment vertical="center"/>
    </xf>
    <xf numFmtId="0" fontId="47" fillId="29" borderId="0" xfId="92" applyFont="1" applyFill="1" applyAlignment="1">
      <alignment vertical="center"/>
    </xf>
    <xf numFmtId="0" fontId="54" fillId="29" borderId="0" xfId="92" applyFont="1" applyFill="1" applyAlignment="1">
      <alignment vertical="center"/>
    </xf>
    <xf numFmtId="3" fontId="47" fillId="29" borderId="0" xfId="64" applyNumberFormat="1" applyFont="1" applyFill="1" applyBorder="1" applyAlignment="1">
      <alignment horizontal="left" vertical="center"/>
    </xf>
    <xf numFmtId="179" fontId="47" fillId="29" borderId="0" xfId="64" applyNumberFormat="1" applyFont="1" applyFill="1" applyBorder="1" applyAlignment="1">
      <alignment horizontal="right" vertical="center"/>
    </xf>
    <xf numFmtId="0" fontId="42" fillId="29" borderId="0" xfId="0" applyFont="1" applyFill="1" applyAlignment="1">
      <alignment horizontal="center" vertical="center"/>
    </xf>
    <xf numFmtId="179" fontId="45" fillId="29" borderId="20" xfId="0" applyNumberFormat="1" applyFont="1" applyFill="1" applyBorder="1" applyAlignment="1">
      <alignment vertical="center"/>
    </xf>
    <xf numFmtId="179" fontId="45" fillId="29" borderId="19" xfId="0" applyNumberFormat="1" applyFont="1" applyFill="1" applyBorder="1" applyAlignment="1" applyProtection="1">
      <alignment vertical="center"/>
      <protection locked="0"/>
    </xf>
    <xf numFmtId="49" fontId="34" fillId="29" borderId="35" xfId="84" applyNumberFormat="1" applyFont="1" applyFill="1" applyBorder="1">
      <alignment vertical="center"/>
    </xf>
    <xf numFmtId="0" fontId="44" fillId="32" borderId="85" xfId="0" applyFont="1" applyFill="1" applyBorder="1" applyAlignment="1">
      <alignment horizontal="center" vertical="center"/>
    </xf>
    <xf numFmtId="0" fontId="44" fillId="32" borderId="82" xfId="0" applyFont="1" applyFill="1" applyBorder="1" applyAlignment="1">
      <alignment horizontal="center" vertical="center" wrapText="1"/>
    </xf>
    <xf numFmtId="0" fontId="45" fillId="32" borderId="32" xfId="0" applyFont="1" applyFill="1" applyBorder="1" applyAlignment="1">
      <alignment horizontal="center" vertical="center"/>
    </xf>
    <xf numFmtId="0" fontId="45" fillId="32" borderId="83" xfId="0" applyFont="1" applyFill="1" applyBorder="1" applyAlignment="1">
      <alignment horizontal="center" vertical="center"/>
    </xf>
    <xf numFmtId="0" fontId="101" fillId="32" borderId="56" xfId="0" applyFont="1" applyFill="1" applyBorder="1" applyAlignment="1">
      <alignment horizontal="center" vertical="center" wrapText="1"/>
    </xf>
    <xf numFmtId="0" fontId="101" fillId="32" borderId="19" xfId="0" applyFont="1" applyFill="1" applyBorder="1" applyAlignment="1">
      <alignment horizontal="center" vertical="center" wrapText="1"/>
    </xf>
    <xf numFmtId="0" fontId="101" fillId="32" borderId="3" xfId="0" applyFont="1" applyFill="1" applyBorder="1" applyAlignment="1">
      <alignment horizontal="center" vertical="center" wrapText="1"/>
    </xf>
    <xf numFmtId="0" fontId="34" fillId="0" borderId="3" xfId="0" applyFont="1" applyBorder="1" applyAlignment="1">
      <alignment horizontal="center" vertical="center"/>
    </xf>
    <xf numFmtId="0" fontId="95" fillId="0" borderId="3" xfId="0" applyFont="1" applyBorder="1" applyAlignment="1">
      <alignment horizontal="center" vertical="center" wrapText="1"/>
    </xf>
    <xf numFmtId="0" fontId="34" fillId="0" borderId="3" xfId="0" applyFont="1" applyBorder="1"/>
    <xf numFmtId="0" fontId="34" fillId="0" borderId="3" xfId="0" applyFont="1" applyBorder="1" applyAlignment="1">
      <alignment horizontal="center"/>
    </xf>
    <xf numFmtId="0" fontId="79" fillId="0" borderId="139" xfId="83" applyFont="1" applyBorder="1">
      <alignment vertical="center"/>
    </xf>
    <xf numFmtId="0" fontId="79" fillId="0" borderId="140" xfId="83" applyFont="1" applyBorder="1" applyAlignment="1">
      <alignment horizontal="center" vertical="center"/>
    </xf>
    <xf numFmtId="0" fontId="79" fillId="0" borderId="141" xfId="83" applyFont="1" applyBorder="1" applyAlignment="1">
      <alignment horizontal="center" vertical="center"/>
    </xf>
    <xf numFmtId="0" fontId="68" fillId="0" borderId="142" xfId="83" applyFont="1" applyBorder="1">
      <alignment vertical="center"/>
    </xf>
    <xf numFmtId="0" fontId="79" fillId="0" borderId="143" xfId="83" applyFont="1" applyBorder="1" applyAlignment="1">
      <alignment horizontal="center" vertical="center"/>
    </xf>
    <xf numFmtId="0" fontId="79" fillId="0" borderId="144" xfId="83" applyFont="1" applyBorder="1" applyAlignment="1">
      <alignment horizontal="center" vertical="center"/>
    </xf>
    <xf numFmtId="0" fontId="68" fillId="0" borderId="143" xfId="83" applyFont="1" applyBorder="1">
      <alignment vertical="center"/>
    </xf>
    <xf numFmtId="0" fontId="68" fillId="0" borderId="143" xfId="83" applyFont="1" applyBorder="1" applyAlignment="1">
      <alignment horizontal="center" vertical="center"/>
    </xf>
    <xf numFmtId="0" fontId="79" fillId="0" borderId="138" xfId="83" applyFont="1" applyBorder="1" applyAlignment="1">
      <alignment horizontal="center" vertical="center"/>
    </xf>
    <xf numFmtId="0" fontId="45" fillId="0" borderId="45" xfId="0" applyFont="1" applyBorder="1" applyAlignment="1">
      <alignment vertical="center" wrapText="1"/>
    </xf>
    <xf numFmtId="0" fontId="30" fillId="0" borderId="236" xfId="0" applyFont="1" applyBorder="1" applyAlignment="1">
      <alignment horizontal="right" vertical="center"/>
    </xf>
    <xf numFmtId="0" fontId="30" fillId="0" borderId="235" xfId="0" applyFont="1" applyBorder="1" applyAlignment="1">
      <alignment horizontal="right" vertical="center"/>
    </xf>
    <xf numFmtId="204" fontId="30" fillId="0" borderId="238" xfId="0" applyNumberFormat="1" applyFont="1" applyBorder="1" applyAlignment="1">
      <alignment horizontal="center" vertical="center"/>
    </xf>
    <xf numFmtId="179" fontId="30" fillId="0" borderId="0" xfId="180" applyNumberFormat="1" applyFont="1" applyAlignment="1">
      <alignment horizontal="center" vertical="center"/>
    </xf>
    <xf numFmtId="0" fontId="30" fillId="0" borderId="24" xfId="0" applyFont="1" applyBorder="1" applyAlignment="1">
      <alignment horizontal="center" vertical="center" wrapText="1"/>
    </xf>
    <xf numFmtId="0" fontId="34" fillId="0" borderId="24" xfId="0" applyFont="1" applyBorder="1" applyAlignment="1">
      <alignment horizontal="center" vertical="center" wrapText="1"/>
    </xf>
    <xf numFmtId="0" fontId="30" fillId="0" borderId="242" xfId="0" applyFont="1" applyBorder="1" applyAlignment="1">
      <alignment vertical="center"/>
    </xf>
    <xf numFmtId="0" fontId="30" fillId="0" borderId="19" xfId="0" applyFont="1" applyBorder="1" applyAlignment="1">
      <alignment vertical="center"/>
    </xf>
    <xf numFmtId="38" fontId="30" fillId="0" borderId="0" xfId="64" applyFont="1" applyFill="1" applyBorder="1" applyAlignment="1" applyProtection="1">
      <alignment horizontal="center" vertical="center"/>
    </xf>
    <xf numFmtId="203" fontId="30" fillId="0" borderId="0" xfId="180" applyNumberFormat="1" applyFont="1" applyAlignment="1">
      <alignment horizontal="center" vertical="center"/>
    </xf>
    <xf numFmtId="0" fontId="30" fillId="0" borderId="243" xfId="0" applyFont="1" applyBorder="1" applyAlignment="1">
      <alignment vertical="center"/>
    </xf>
    <xf numFmtId="0" fontId="30" fillId="0" borderId="3" xfId="0" applyFont="1" applyBorder="1" applyAlignment="1">
      <alignment vertical="center"/>
    </xf>
    <xf numFmtId="0" fontId="30" fillId="0" borderId="244" xfId="0" applyFont="1" applyBorder="1" applyAlignment="1">
      <alignment vertical="center"/>
    </xf>
    <xf numFmtId="0" fontId="30" fillId="0" borderId="24" xfId="0" applyFont="1" applyBorder="1" applyAlignment="1">
      <alignment vertical="center"/>
    </xf>
    <xf numFmtId="179" fontId="30" fillId="0" borderId="0" xfId="0" applyNumberFormat="1" applyFont="1" applyAlignment="1">
      <alignment horizontal="center" vertical="center"/>
    </xf>
    <xf numFmtId="0" fontId="30" fillId="0" borderId="0" xfId="0" applyFont="1" applyAlignment="1">
      <alignment horizontal="left" vertical="center"/>
    </xf>
    <xf numFmtId="0" fontId="30" fillId="0" borderId="247" xfId="0" applyFont="1" applyBorder="1" applyAlignment="1">
      <alignment horizontal="center" vertical="center"/>
    </xf>
    <xf numFmtId="0" fontId="30" fillId="0" borderId="246" xfId="0" applyFont="1" applyBorder="1" applyAlignment="1">
      <alignment horizontal="center" vertical="center"/>
    </xf>
    <xf numFmtId="0" fontId="30" fillId="0" borderId="247" xfId="0" applyFont="1" applyBorder="1" applyAlignment="1">
      <alignment horizontal="right" vertical="center"/>
    </xf>
    <xf numFmtId="38" fontId="30" fillId="0" borderId="247" xfId="64" applyFont="1" applyFill="1" applyBorder="1" applyAlignment="1" applyProtection="1">
      <alignment horizontal="right" vertical="center"/>
    </xf>
    <xf numFmtId="9" fontId="30" fillId="0" borderId="247" xfId="55" applyFont="1" applyFill="1" applyBorder="1" applyAlignment="1" applyProtection="1">
      <alignment horizontal="right" vertical="center"/>
    </xf>
    <xf numFmtId="9" fontId="30" fillId="0" borderId="246" xfId="55" applyFont="1" applyFill="1" applyBorder="1" applyAlignment="1" applyProtection="1">
      <alignment horizontal="right" vertical="center"/>
    </xf>
    <xf numFmtId="0" fontId="34" fillId="0" borderId="53" xfId="0" applyFont="1" applyBorder="1" applyAlignment="1">
      <alignment horizontal="center" vertical="center"/>
    </xf>
    <xf numFmtId="179" fontId="34" fillId="0" borderId="24" xfId="0" applyNumberFormat="1" applyFont="1" applyBorder="1" applyAlignment="1">
      <alignment vertical="center"/>
    </xf>
    <xf numFmtId="0" fontId="35" fillId="0" borderId="0" xfId="0" applyFont="1" applyAlignment="1">
      <alignment vertical="center"/>
    </xf>
    <xf numFmtId="0" fontId="30" fillId="32" borderId="3" xfId="0" applyFont="1" applyFill="1" applyBorder="1" applyAlignment="1">
      <alignment horizontal="center" vertical="center"/>
    </xf>
    <xf numFmtId="0" fontId="30" fillId="0" borderId="3" xfId="0" applyFont="1" applyBorder="1" applyAlignment="1">
      <alignment horizontal="center" vertical="center"/>
    </xf>
    <xf numFmtId="0" fontId="29" fillId="0" borderId="0" xfId="0" applyFont="1" applyAlignment="1">
      <alignment horizontal="center" vertical="center"/>
    </xf>
    <xf numFmtId="0" fontId="68" fillId="0" borderId="140" xfId="83" applyFont="1" applyBorder="1">
      <alignment vertical="center"/>
    </xf>
    <xf numFmtId="179" fontId="34" fillId="0" borderId="3" xfId="0" applyNumberFormat="1" applyFont="1" applyBorder="1" applyAlignment="1">
      <alignment vertical="center"/>
    </xf>
    <xf numFmtId="0" fontId="52" fillId="0" borderId="0" xfId="0" applyFont="1" applyAlignment="1">
      <alignment vertical="center"/>
    </xf>
    <xf numFmtId="0" fontId="52" fillId="0" borderId="0" xfId="0" applyFont="1" applyAlignment="1">
      <alignment horizontal="left"/>
    </xf>
    <xf numFmtId="0" fontId="61" fillId="0" borderId="0" xfId="0" applyFont="1" applyAlignment="1">
      <alignment horizontal="left" vertical="center"/>
    </xf>
    <xf numFmtId="0" fontId="52" fillId="0" borderId="0" xfId="0" applyFont="1" applyAlignment="1">
      <alignment horizontal="left" vertical="center"/>
    </xf>
    <xf numFmtId="49" fontId="52" fillId="0" borderId="0" xfId="0" applyNumberFormat="1" applyFont="1" applyAlignment="1">
      <alignment horizontal="left"/>
    </xf>
    <xf numFmtId="0" fontId="51" fillId="0" borderId="0" xfId="0" applyFont="1" applyAlignment="1">
      <alignment horizontal="centerContinuous"/>
    </xf>
    <xf numFmtId="0" fontId="52" fillId="0" borderId="3" xfId="0" applyFont="1" applyBorder="1" applyAlignment="1">
      <alignment horizontal="center" vertical="center"/>
    </xf>
    <xf numFmtId="0" fontId="52" fillId="0" borderId="3" xfId="0" applyFont="1" applyBorder="1" applyAlignment="1">
      <alignment vertical="center"/>
    </xf>
    <xf numFmtId="0" fontId="43" fillId="0" borderId="0" xfId="0" applyFont="1" applyAlignment="1">
      <alignment horizontal="center" vertical="center"/>
    </xf>
    <xf numFmtId="178" fontId="43" fillId="0" borderId="0" xfId="64" applyNumberFormat="1" applyFont="1" applyFill="1" applyBorder="1" applyAlignment="1">
      <alignment horizontal="right" vertical="center"/>
    </xf>
    <xf numFmtId="0" fontId="43" fillId="0" borderId="0" xfId="0" applyFont="1" applyAlignment="1">
      <alignment vertical="center"/>
    </xf>
    <xf numFmtId="0" fontId="49" fillId="0" borderId="0" xfId="0" applyFont="1" applyAlignment="1">
      <alignment horizontal="center" vertical="top"/>
    </xf>
    <xf numFmtId="0" fontId="68" fillId="0" borderId="145" xfId="83" applyFont="1" applyBorder="1">
      <alignment vertical="center"/>
    </xf>
    <xf numFmtId="0" fontId="68" fillId="0" borderId="137" xfId="83" applyFont="1" applyBorder="1">
      <alignment vertical="center"/>
    </xf>
    <xf numFmtId="0" fontId="68" fillId="0" borderId="137" xfId="83" applyFont="1" applyBorder="1" applyAlignment="1">
      <alignment horizontal="center" vertical="center"/>
    </xf>
    <xf numFmtId="179" fontId="47" fillId="29" borderId="20" xfId="64" applyNumberFormat="1" applyFont="1" applyFill="1" applyBorder="1" applyAlignment="1">
      <alignment horizontal="right" vertical="center"/>
    </xf>
    <xf numFmtId="179" fontId="47" fillId="29" borderId="22" xfId="64" applyNumberFormat="1" applyFont="1" applyFill="1" applyBorder="1" applyAlignment="1">
      <alignment horizontal="right" vertical="center"/>
    </xf>
    <xf numFmtId="179" fontId="47" fillId="0" borderId="248" xfId="64" applyNumberFormat="1" applyFont="1" applyFill="1" applyBorder="1" applyAlignment="1">
      <alignment horizontal="right" vertical="center"/>
    </xf>
    <xf numFmtId="179" fontId="47" fillId="25" borderId="197" xfId="64" applyNumberFormat="1" applyFont="1" applyFill="1" applyBorder="1" applyAlignment="1">
      <alignment horizontal="right" vertical="center"/>
    </xf>
    <xf numFmtId="179" fontId="47" fillId="25" borderId="150" xfId="64" applyNumberFormat="1" applyFont="1" applyFill="1" applyBorder="1" applyAlignment="1">
      <alignment horizontal="right" vertical="center"/>
    </xf>
    <xf numFmtId="179" fontId="47" fillId="0" borderId="22" xfId="64" applyNumberFormat="1" applyFont="1" applyFill="1" applyBorder="1" applyAlignment="1">
      <alignment horizontal="right" vertical="center"/>
    </xf>
    <xf numFmtId="179" fontId="47" fillId="25" borderId="22" xfId="64" applyNumberFormat="1" applyFont="1" applyFill="1" applyBorder="1" applyAlignment="1">
      <alignment horizontal="right" vertical="center"/>
    </xf>
    <xf numFmtId="179" fontId="58" fillId="29" borderId="25" xfId="64" applyNumberFormat="1" applyFont="1" applyFill="1" applyBorder="1" applyAlignment="1">
      <alignment horizontal="right" vertical="center"/>
    </xf>
    <xf numFmtId="179" fontId="47" fillId="29" borderId="113" xfId="64" applyNumberFormat="1" applyFont="1" applyFill="1" applyBorder="1" applyAlignment="1">
      <alignment horizontal="right" vertical="center"/>
    </xf>
    <xf numFmtId="179" fontId="47" fillId="25" borderId="93" xfId="64" applyNumberFormat="1" applyFont="1" applyFill="1" applyBorder="1" applyAlignment="1">
      <alignment horizontal="right" vertical="center"/>
    </xf>
    <xf numFmtId="179" fontId="47" fillId="29" borderId="25" xfId="64" applyNumberFormat="1" applyFont="1" applyFill="1" applyBorder="1" applyAlignment="1">
      <alignment horizontal="right" vertical="center"/>
    </xf>
    <xf numFmtId="179" fontId="58" fillId="29" borderId="20" xfId="64" applyNumberFormat="1" applyFont="1" applyFill="1" applyBorder="1" applyAlignment="1">
      <alignment horizontal="right" vertical="center"/>
    </xf>
    <xf numFmtId="179" fontId="58" fillId="25" borderId="20" xfId="64" applyNumberFormat="1" applyFont="1" applyFill="1" applyBorder="1" applyAlignment="1">
      <alignment horizontal="right" vertical="center"/>
    </xf>
    <xf numFmtId="179" fontId="47" fillId="25" borderId="248" xfId="64" applyNumberFormat="1" applyFont="1" applyFill="1" applyBorder="1" applyAlignment="1">
      <alignment horizontal="right" vertical="center"/>
    </xf>
    <xf numFmtId="179" fontId="47" fillId="25" borderId="203" xfId="64" applyNumberFormat="1" applyFont="1" applyFill="1" applyBorder="1" applyAlignment="1">
      <alignment horizontal="right" vertical="center"/>
    </xf>
    <xf numFmtId="179" fontId="58" fillId="25" borderId="22" xfId="64" applyNumberFormat="1" applyFont="1" applyFill="1" applyBorder="1" applyAlignment="1">
      <alignment horizontal="right" vertical="center"/>
    </xf>
    <xf numFmtId="179" fontId="47" fillId="25" borderId="76" xfId="64" applyNumberFormat="1" applyFont="1" applyFill="1" applyBorder="1" applyAlignment="1">
      <alignment horizontal="right" vertical="center"/>
    </xf>
    <xf numFmtId="179" fontId="47" fillId="25" borderId="204" xfId="64" applyNumberFormat="1" applyFont="1" applyFill="1" applyBorder="1" applyAlignment="1">
      <alignment horizontal="right" vertical="center"/>
    </xf>
    <xf numFmtId="179" fontId="58" fillId="25" borderId="25" xfId="64" applyNumberFormat="1" applyFont="1" applyFill="1" applyBorder="1" applyAlignment="1">
      <alignment horizontal="right" vertical="center"/>
    </xf>
    <xf numFmtId="179" fontId="47" fillId="25" borderId="149" xfId="64" applyNumberFormat="1" applyFont="1" applyFill="1" applyBorder="1" applyAlignment="1">
      <alignment horizontal="right" vertical="center"/>
    </xf>
    <xf numFmtId="179" fontId="47" fillId="25" borderId="151" xfId="64" applyNumberFormat="1" applyFont="1" applyFill="1" applyBorder="1" applyAlignment="1">
      <alignment horizontal="right" vertical="center"/>
    </xf>
    <xf numFmtId="0" fontId="60" fillId="32" borderId="17" xfId="92" applyFont="1" applyFill="1" applyBorder="1" applyAlignment="1">
      <alignment horizontal="center" vertical="center"/>
    </xf>
    <xf numFmtId="0" fontId="45" fillId="29" borderId="250" xfId="0" applyFont="1" applyFill="1" applyBorder="1" applyAlignment="1">
      <alignment horizontal="center" vertical="center"/>
    </xf>
    <xf numFmtId="3" fontId="47" fillId="29" borderId="121" xfId="64" applyNumberFormat="1" applyFont="1" applyFill="1" applyBorder="1" applyAlignment="1">
      <alignment vertical="center"/>
    </xf>
    <xf numFmtId="0" fontId="34" fillId="0" borderId="113" xfId="0" applyFont="1" applyBorder="1" applyAlignment="1">
      <alignment horizontal="center" vertical="center"/>
    </xf>
    <xf numFmtId="179" fontId="34" fillId="0" borderId="22" xfId="0" applyNumberFormat="1" applyFont="1" applyBorder="1" applyAlignment="1">
      <alignment vertical="center"/>
    </xf>
    <xf numFmtId="179" fontId="34" fillId="0" borderId="25" xfId="0" applyNumberFormat="1" applyFont="1" applyBorder="1" applyAlignment="1">
      <alignment vertical="center"/>
    </xf>
    <xf numFmtId="0" fontId="45" fillId="29" borderId="1" xfId="0" applyFont="1" applyFill="1" applyBorder="1" applyAlignment="1">
      <alignment horizontal="left" vertical="center"/>
    </xf>
    <xf numFmtId="0" fontId="45" fillId="0" borderId="3" xfId="0" applyFont="1" applyBorder="1" applyAlignment="1">
      <alignment horizontal="left" vertical="center" wrapText="1"/>
    </xf>
    <xf numFmtId="0" fontId="45" fillId="0" borderId="45" xfId="0" applyFont="1" applyBorder="1" applyAlignment="1">
      <alignment horizontal="left" vertical="center" wrapText="1"/>
    </xf>
    <xf numFmtId="0" fontId="45" fillId="29" borderId="0" xfId="0" applyFont="1" applyFill="1" applyAlignment="1">
      <alignment vertical="center"/>
    </xf>
    <xf numFmtId="0" fontId="45" fillId="29" borderId="87" xfId="0" applyFont="1" applyFill="1" applyBorder="1" applyAlignment="1">
      <alignment vertical="center"/>
    </xf>
    <xf numFmtId="0" fontId="45" fillId="29" borderId="54" xfId="0" applyFont="1" applyFill="1" applyBorder="1" applyAlignment="1">
      <alignment vertical="center"/>
    </xf>
    <xf numFmtId="0" fontId="45" fillId="0" borderId="54" xfId="0" applyFont="1" applyBorder="1" applyAlignment="1">
      <alignment vertical="center"/>
    </xf>
    <xf numFmtId="0" fontId="45" fillId="29" borderId="45" xfId="0" applyFont="1" applyFill="1" applyBorder="1" applyAlignment="1">
      <alignment vertical="center"/>
    </xf>
    <xf numFmtId="179" fontId="45" fillId="0" borderId="22" xfId="0" applyNumberFormat="1" applyFont="1" applyBorder="1" applyAlignment="1">
      <alignment vertical="center"/>
    </xf>
    <xf numFmtId="0" fontId="45" fillId="29" borderId="0" xfId="0" applyFont="1" applyFill="1" applyAlignment="1">
      <alignment horizontal="left" vertical="center"/>
    </xf>
    <xf numFmtId="0" fontId="45" fillId="29" borderId="26" xfId="0" applyFont="1" applyFill="1" applyBorder="1" applyAlignment="1">
      <alignment horizontal="left" vertical="center"/>
    </xf>
    <xf numFmtId="0" fontId="45" fillId="29" borderId="1" xfId="0" applyFont="1" applyFill="1" applyBorder="1" applyAlignment="1">
      <alignment horizontal="center" vertical="center"/>
    </xf>
    <xf numFmtId="179" fontId="45" fillId="25" borderId="52" xfId="0" applyNumberFormat="1" applyFont="1" applyFill="1" applyBorder="1" applyAlignment="1" applyProtection="1">
      <alignment horizontal="right" vertical="center"/>
      <protection locked="0"/>
    </xf>
    <xf numFmtId="179" fontId="45" fillId="25" borderId="71" xfId="0" applyNumberFormat="1" applyFont="1" applyFill="1" applyBorder="1" applyAlignment="1" applyProtection="1">
      <alignment horizontal="right" vertical="center"/>
      <protection locked="0"/>
    </xf>
    <xf numFmtId="179" fontId="45" fillId="25" borderId="57" xfId="0" applyNumberFormat="1" applyFont="1" applyFill="1" applyBorder="1" applyAlignment="1" applyProtection="1">
      <alignment horizontal="right" vertical="center"/>
      <protection locked="0"/>
    </xf>
    <xf numFmtId="179" fontId="45" fillId="29" borderId="71" xfId="0" applyNumberFormat="1" applyFont="1" applyFill="1" applyBorder="1" applyAlignment="1" applyProtection="1">
      <alignment horizontal="right" vertical="center"/>
      <protection locked="0"/>
    </xf>
    <xf numFmtId="179" fontId="45" fillId="29" borderId="85" xfId="64" applyNumberFormat="1" applyFont="1" applyFill="1" applyBorder="1" applyAlignment="1">
      <alignment horizontal="right" vertical="center"/>
    </xf>
    <xf numFmtId="179" fontId="45" fillId="29" borderId="251" xfId="0" applyNumberFormat="1" applyFont="1" applyFill="1" applyBorder="1" applyAlignment="1" applyProtection="1">
      <alignment horizontal="right" vertical="center"/>
      <protection locked="0"/>
    </xf>
    <xf numFmtId="179" fontId="45" fillId="29" borderId="252" xfId="0" applyNumberFormat="1" applyFont="1" applyFill="1" applyBorder="1" applyAlignment="1" applyProtection="1">
      <alignment horizontal="right" vertical="center"/>
      <protection locked="0"/>
    </xf>
    <xf numFmtId="179" fontId="45" fillId="25" borderId="252" xfId="0" applyNumberFormat="1" applyFont="1" applyFill="1" applyBorder="1" applyAlignment="1" applyProtection="1">
      <alignment horizontal="right" vertical="center"/>
      <protection locked="0"/>
    </xf>
    <xf numFmtId="179" fontId="45" fillId="30" borderId="253" xfId="0" applyNumberFormat="1" applyFont="1" applyFill="1" applyBorder="1" applyAlignment="1" applyProtection="1">
      <alignment horizontal="right" vertical="center"/>
      <protection locked="0"/>
    </xf>
    <xf numFmtId="179" fontId="45" fillId="29" borderId="254" xfId="64" applyNumberFormat="1" applyFont="1" applyFill="1" applyBorder="1" applyAlignment="1">
      <alignment horizontal="right" vertical="center"/>
    </xf>
    <xf numFmtId="179" fontId="45" fillId="29" borderId="255" xfId="64" applyNumberFormat="1" applyFont="1" applyFill="1" applyBorder="1" applyAlignment="1">
      <alignment horizontal="right" vertical="center"/>
    </xf>
    <xf numFmtId="179" fontId="45" fillId="29" borderId="114" xfId="0" applyNumberFormat="1" applyFont="1" applyFill="1" applyBorder="1" applyAlignment="1" applyProtection="1">
      <alignment horizontal="right" vertical="center"/>
      <protection locked="0"/>
    </xf>
    <xf numFmtId="179" fontId="45" fillId="29" borderId="19" xfId="0" applyNumberFormat="1" applyFont="1" applyFill="1" applyBorder="1" applyAlignment="1" applyProtection="1">
      <alignment horizontal="right" vertical="center"/>
      <protection locked="0"/>
    </xf>
    <xf numFmtId="179" fontId="45" fillId="29" borderId="49" xfId="0" applyNumberFormat="1" applyFont="1" applyFill="1" applyBorder="1" applyAlignment="1" applyProtection="1">
      <alignment horizontal="right" vertical="center"/>
      <protection locked="0"/>
    </xf>
    <xf numFmtId="179" fontId="45" fillId="29" borderId="18" xfId="64" applyNumberFormat="1" applyFont="1" applyFill="1" applyBorder="1" applyAlignment="1">
      <alignment horizontal="right" vertical="center"/>
    </xf>
    <xf numFmtId="179" fontId="45" fillId="29" borderId="77" xfId="0" applyNumberFormat="1" applyFont="1" applyFill="1" applyBorder="1" applyAlignment="1">
      <alignment vertical="center"/>
    </xf>
    <xf numFmtId="0" fontId="47" fillId="29" borderId="70" xfId="0" applyFont="1" applyFill="1" applyBorder="1" applyAlignment="1">
      <alignment vertical="center"/>
    </xf>
    <xf numFmtId="49" fontId="34" fillId="29" borderId="121" xfId="84" applyNumberFormat="1" applyFont="1" applyFill="1" applyBorder="1">
      <alignment vertical="center"/>
    </xf>
    <xf numFmtId="49" fontId="34" fillId="29" borderId="4" xfId="84" applyNumberFormat="1" applyFont="1" applyFill="1" applyBorder="1" applyAlignment="1">
      <alignment vertical="center" wrapText="1"/>
    </xf>
    <xf numFmtId="0" fontId="47" fillId="29" borderId="95" xfId="0" applyFont="1" applyFill="1" applyBorder="1" applyAlignment="1">
      <alignment horizontal="right" vertical="center"/>
    </xf>
    <xf numFmtId="0" fontId="47" fillId="29" borderId="33" xfId="0" applyFont="1" applyFill="1" applyBorder="1" applyAlignment="1">
      <alignment vertical="center"/>
    </xf>
    <xf numFmtId="179" fontId="45" fillId="29" borderId="3" xfId="0" applyNumberFormat="1" applyFont="1" applyFill="1" applyBorder="1" applyAlignment="1" applyProtection="1">
      <alignment vertical="center"/>
      <protection locked="0"/>
    </xf>
    <xf numFmtId="179" fontId="47" fillId="29" borderId="21" xfId="64" applyNumberFormat="1" applyFont="1" applyFill="1" applyBorder="1" applyAlignment="1">
      <alignment horizontal="right" vertical="center"/>
    </xf>
    <xf numFmtId="179" fontId="47" fillId="29" borderId="34" xfId="64" applyNumberFormat="1" applyFont="1" applyFill="1" applyBorder="1" applyAlignment="1">
      <alignment horizontal="right" vertical="center"/>
    </xf>
    <xf numFmtId="182" fontId="46" fillId="0" borderId="21" xfId="64" applyNumberFormat="1" applyFont="1" applyFill="1" applyBorder="1" applyAlignment="1">
      <alignment vertical="center"/>
    </xf>
    <xf numFmtId="182" fontId="46" fillId="0" borderId="34" xfId="64" applyNumberFormat="1" applyFont="1" applyFill="1" applyBorder="1" applyAlignment="1">
      <alignment vertical="center"/>
    </xf>
    <xf numFmtId="182" fontId="46" fillId="0" borderId="3" xfId="64" applyNumberFormat="1" applyFont="1" applyFill="1" applyBorder="1" applyAlignment="1">
      <alignment vertical="center"/>
    </xf>
    <xf numFmtId="182" fontId="46" fillId="0" borderId="22" xfId="64" applyNumberFormat="1" applyFont="1" applyFill="1" applyBorder="1" applyAlignment="1">
      <alignment vertical="center"/>
    </xf>
    <xf numFmtId="0" fontId="46" fillId="29" borderId="77" xfId="92" applyFont="1" applyFill="1" applyBorder="1" applyAlignment="1">
      <alignment horizontal="right" vertical="center"/>
    </xf>
    <xf numFmtId="3" fontId="46" fillId="29" borderId="79" xfId="64" applyNumberFormat="1" applyFont="1" applyFill="1" applyBorder="1" applyAlignment="1">
      <alignment horizontal="right" vertical="center"/>
    </xf>
    <xf numFmtId="3" fontId="53" fillId="29" borderId="31" xfId="64" applyNumberFormat="1" applyFont="1" applyFill="1" applyBorder="1" applyAlignment="1">
      <alignment vertical="center"/>
    </xf>
    <xf numFmtId="3" fontId="30" fillId="0" borderId="181" xfId="0" applyNumberFormat="1" applyFont="1" applyBorder="1" applyAlignment="1">
      <alignment vertical="center"/>
    </xf>
    <xf numFmtId="3" fontId="30" fillId="0" borderId="195" xfId="0" applyNumberFormat="1" applyFont="1" applyBorder="1" applyAlignment="1">
      <alignment vertical="center"/>
    </xf>
    <xf numFmtId="3" fontId="30" fillId="0" borderId="196" xfId="0" applyNumberFormat="1" applyFont="1" applyBorder="1" applyAlignment="1">
      <alignment vertical="center"/>
    </xf>
    <xf numFmtId="0" fontId="30" fillId="0" borderId="154" xfId="0" applyFont="1" applyBorder="1" applyAlignment="1">
      <alignment vertical="center"/>
    </xf>
    <xf numFmtId="0" fontId="30" fillId="0" borderId="57" xfId="0" applyFont="1" applyBorder="1" applyAlignment="1">
      <alignment horizontal="center" vertical="center"/>
    </xf>
    <xf numFmtId="0" fontId="30" fillId="0" borderId="73" xfId="0" applyFont="1" applyBorder="1" applyAlignment="1">
      <alignment horizontal="center" vertical="center"/>
    </xf>
    <xf numFmtId="0" fontId="45" fillId="29" borderId="98" xfId="0" quotePrefix="1" applyFont="1" applyFill="1" applyBorder="1" applyAlignment="1">
      <alignment horizontal="center" vertical="center"/>
    </xf>
    <xf numFmtId="0" fontId="45" fillId="29" borderId="88" xfId="0" quotePrefix="1" applyFont="1" applyFill="1" applyBorder="1" applyAlignment="1">
      <alignment horizontal="left" vertical="center"/>
    </xf>
    <xf numFmtId="0" fontId="45" fillId="29" borderId="98" xfId="0" quotePrefix="1" applyFont="1" applyFill="1" applyBorder="1" applyAlignment="1">
      <alignment horizontal="left" vertical="center"/>
    </xf>
    <xf numFmtId="0" fontId="34" fillId="29" borderId="18" xfId="0" applyFont="1" applyFill="1" applyBorder="1" applyAlignment="1">
      <alignment horizontal="center" vertical="center" wrapText="1"/>
    </xf>
    <xf numFmtId="49" fontId="34" fillId="29" borderId="19" xfId="0" applyNumberFormat="1" applyFont="1" applyFill="1" applyBorder="1" applyAlignment="1">
      <alignment horizontal="center" vertical="center" wrapText="1"/>
    </xf>
    <xf numFmtId="0" fontId="34" fillId="0" borderId="18" xfId="0" applyFont="1" applyBorder="1" applyAlignment="1">
      <alignment horizontal="center" vertical="center" wrapText="1"/>
    </xf>
    <xf numFmtId="49" fontId="34" fillId="0" borderId="19" xfId="0" applyNumberFormat="1" applyFont="1" applyBorder="1" applyAlignment="1">
      <alignment horizontal="center" vertical="center" wrapText="1"/>
    </xf>
    <xf numFmtId="0" fontId="51" fillId="0" borderId="0" xfId="0" applyFont="1" applyAlignment="1">
      <alignment vertical="center"/>
    </xf>
    <xf numFmtId="0" fontId="52" fillId="0" borderId="0" xfId="89" applyFont="1">
      <alignment vertical="center"/>
    </xf>
    <xf numFmtId="0" fontId="14" fillId="0" borderId="0" xfId="185" applyFont="1" applyAlignment="1">
      <alignment vertical="center"/>
    </xf>
    <xf numFmtId="0" fontId="14" fillId="0" borderId="3" xfId="185" applyFont="1" applyBorder="1" applyAlignment="1">
      <alignment vertical="center"/>
    </xf>
    <xf numFmtId="49" fontId="14" fillId="0" borderId="3" xfId="185" applyNumberFormat="1" applyFont="1" applyBorder="1" applyAlignment="1">
      <alignment horizontal="center" vertical="center"/>
    </xf>
    <xf numFmtId="38" fontId="14" fillId="0" borderId="34" xfId="186" applyFont="1" applyBorder="1" applyAlignment="1">
      <alignment vertical="center"/>
    </xf>
    <xf numFmtId="0" fontId="14" fillId="0" borderId="43" xfId="185" applyFont="1" applyBorder="1" applyAlignment="1">
      <alignment vertical="center"/>
    </xf>
    <xf numFmtId="0" fontId="14" fillId="0" borderId="54" xfId="185" applyFont="1" applyBorder="1" applyAlignment="1">
      <alignment vertical="center"/>
    </xf>
    <xf numFmtId="0" fontId="14" fillId="0" borderId="56" xfId="185" applyFont="1" applyBorder="1" applyAlignment="1">
      <alignment vertical="center"/>
    </xf>
    <xf numFmtId="38" fontId="14" fillId="0" borderId="56" xfId="186" applyFont="1" applyFill="1" applyBorder="1" applyAlignment="1">
      <alignment vertical="center"/>
    </xf>
    <xf numFmtId="38" fontId="14" fillId="30" borderId="56" xfId="186" applyFont="1" applyFill="1" applyBorder="1" applyAlignment="1">
      <alignment vertical="center"/>
    </xf>
    <xf numFmtId="38" fontId="0" fillId="0" borderId="34" xfId="186" applyFont="1" applyBorder="1" applyAlignment="1">
      <alignment vertical="center"/>
    </xf>
    <xf numFmtId="0" fontId="14" fillId="0" borderId="194" xfId="185" applyFont="1" applyBorder="1" applyAlignment="1">
      <alignment vertical="center" wrapText="1"/>
    </xf>
    <xf numFmtId="0" fontId="14" fillId="0" borderId="106" xfId="185" applyFont="1" applyBorder="1" applyAlignment="1">
      <alignment vertical="center"/>
    </xf>
    <xf numFmtId="38" fontId="14" fillId="30" borderId="106" xfId="186" applyFont="1" applyFill="1" applyBorder="1" applyAlignment="1">
      <alignment vertical="center"/>
    </xf>
    <xf numFmtId="38" fontId="14" fillId="0" borderId="123" xfId="186" applyFont="1" applyBorder="1" applyAlignment="1">
      <alignment vertical="center"/>
    </xf>
    <xf numFmtId="0" fontId="14" fillId="0" borderId="128" xfId="185" applyFont="1" applyBorder="1" applyAlignment="1">
      <alignment vertical="center" wrapText="1"/>
    </xf>
    <xf numFmtId="0" fontId="14" fillId="0" borderId="111" xfId="185" applyFont="1" applyBorder="1" applyAlignment="1">
      <alignment vertical="center"/>
    </xf>
    <xf numFmtId="38" fontId="14" fillId="30" borderId="111" xfId="186" applyFont="1" applyFill="1" applyBorder="1" applyAlignment="1">
      <alignment vertical="center"/>
    </xf>
    <xf numFmtId="38" fontId="14" fillId="0" borderId="125" xfId="186" applyFont="1" applyBorder="1" applyAlignment="1">
      <alignment vertical="center"/>
    </xf>
    <xf numFmtId="0" fontId="14" fillId="0" borderId="144" xfId="185" applyFont="1" applyBorder="1" applyAlignment="1">
      <alignment vertical="center" wrapText="1"/>
    </xf>
    <xf numFmtId="0" fontId="14" fillId="0" borderId="63" xfId="185" applyFont="1" applyBorder="1" applyAlignment="1">
      <alignment vertical="center"/>
    </xf>
    <xf numFmtId="38" fontId="14" fillId="30" borderId="63" xfId="186" applyFont="1" applyFill="1" applyBorder="1" applyAlignment="1">
      <alignment vertical="center"/>
    </xf>
    <xf numFmtId="38" fontId="14" fillId="0" borderId="66" xfId="186" applyFont="1" applyBorder="1" applyAlignment="1">
      <alignment vertical="center"/>
    </xf>
    <xf numFmtId="38" fontId="14" fillId="0" borderId="0" xfId="186" applyFont="1" applyAlignment="1">
      <alignment vertical="center"/>
    </xf>
    <xf numFmtId="206" fontId="14" fillId="0" borderId="0" xfId="186" applyNumberFormat="1" applyFont="1" applyAlignment="1">
      <alignment vertical="center"/>
    </xf>
    <xf numFmtId="0" fontId="14" fillId="0" borderId="259" xfId="185" applyFont="1" applyBorder="1" applyAlignment="1">
      <alignment horizontal="left" vertical="center" wrapText="1"/>
    </xf>
    <xf numFmtId="0" fontId="14" fillId="0" borderId="260" xfId="185" applyFont="1" applyBorder="1" applyAlignment="1">
      <alignment vertical="center"/>
    </xf>
    <xf numFmtId="38" fontId="14" fillId="0" borderId="111" xfId="186" applyFont="1" applyFill="1" applyBorder="1" applyAlignment="1">
      <alignment vertical="center"/>
    </xf>
    <xf numFmtId="40" fontId="14" fillId="0" borderId="106" xfId="185" applyNumberFormat="1" applyFont="1" applyBorder="1" applyAlignment="1">
      <alignment horizontal="right" vertical="center"/>
    </xf>
    <xf numFmtId="40" fontId="0" fillId="0" borderId="123" xfId="185" applyNumberFormat="1" applyFont="1" applyBorder="1" applyAlignment="1">
      <alignment horizontal="left" vertical="center"/>
    </xf>
    <xf numFmtId="40" fontId="14" fillId="0" borderId="111" xfId="185" applyNumberFormat="1" applyFont="1" applyBorder="1" applyAlignment="1">
      <alignment horizontal="right" vertical="center"/>
    </xf>
    <xf numFmtId="40" fontId="14" fillId="0" borderId="125" xfId="185" applyNumberFormat="1" applyFont="1" applyBorder="1" applyAlignment="1">
      <alignment horizontal="left" vertical="center"/>
    </xf>
    <xf numFmtId="207" fontId="14" fillId="0" borderId="125" xfId="185" applyNumberFormat="1" applyFont="1" applyBorder="1" applyAlignment="1">
      <alignment horizontal="left" vertical="center"/>
    </xf>
    <xf numFmtId="207" fontId="14" fillId="0" borderId="111" xfId="185" applyNumberFormat="1" applyFont="1" applyBorder="1" applyAlignment="1">
      <alignment horizontal="right" vertical="center"/>
    </xf>
    <xf numFmtId="0" fontId="14" fillId="0" borderId="262" xfId="185" applyFont="1" applyBorder="1" applyAlignment="1">
      <alignment vertical="center" wrapText="1"/>
    </xf>
    <xf numFmtId="0" fontId="14" fillId="0" borderId="111" xfId="185" applyFont="1" applyBorder="1" applyAlignment="1">
      <alignment horizontal="right" vertical="center"/>
    </xf>
    <xf numFmtId="0" fontId="14" fillId="0" borderId="125" xfId="185" applyFont="1" applyBorder="1" applyAlignment="1">
      <alignment horizontal="left" vertical="center"/>
    </xf>
    <xf numFmtId="0" fontId="14" fillId="0" borderId="163" xfId="185" applyFont="1" applyBorder="1" applyAlignment="1">
      <alignment vertical="center" wrapText="1"/>
    </xf>
    <xf numFmtId="0" fontId="14" fillId="0" borderId="107" xfId="185" applyFont="1" applyBorder="1" applyAlignment="1">
      <alignment vertical="center"/>
    </xf>
    <xf numFmtId="208" fontId="14" fillId="0" borderId="107" xfId="186" applyNumberFormat="1" applyFont="1" applyBorder="1" applyAlignment="1">
      <alignment horizontal="right" vertical="center"/>
    </xf>
    <xf numFmtId="208" fontId="14" fillId="0" borderId="127" xfId="186" applyNumberFormat="1" applyFont="1" applyBorder="1" applyAlignment="1">
      <alignment horizontal="left" vertical="center"/>
    </xf>
    <xf numFmtId="38" fontId="14" fillId="0" borderId="194" xfId="186" applyFont="1" applyFill="1" applyBorder="1" applyAlignment="1">
      <alignment vertical="center" wrapText="1"/>
    </xf>
    <xf numFmtId="38" fontId="14" fillId="0" borderId="106" xfId="186" applyFont="1" applyFill="1" applyBorder="1" applyAlignment="1">
      <alignment vertical="center"/>
    </xf>
    <xf numFmtId="38" fontId="14" fillId="0" borderId="106" xfId="186" applyFont="1" applyBorder="1" applyAlignment="1">
      <alignment vertical="center"/>
    </xf>
    <xf numFmtId="38" fontId="14" fillId="0" borderId="128" xfId="186" applyFont="1" applyFill="1" applyBorder="1" applyAlignment="1">
      <alignment vertical="center" wrapText="1"/>
    </xf>
    <xf numFmtId="38" fontId="14" fillId="0" borderId="111" xfId="186" applyFont="1" applyBorder="1" applyAlignment="1">
      <alignment vertical="center"/>
    </xf>
    <xf numFmtId="38" fontId="14" fillId="0" borderId="63" xfId="186" applyFont="1" applyBorder="1" applyAlignment="1">
      <alignment vertical="center"/>
    </xf>
    <xf numFmtId="38" fontId="14" fillId="0" borderId="138" xfId="186" applyFont="1" applyFill="1" applyBorder="1" applyAlignment="1">
      <alignment vertical="center" wrapText="1"/>
    </xf>
    <xf numFmtId="38" fontId="14" fillId="0" borderId="107" xfId="186" applyFont="1" applyFill="1" applyBorder="1" applyAlignment="1">
      <alignment vertical="center"/>
    </xf>
    <xf numFmtId="38" fontId="14" fillId="0" borderId="107" xfId="186" applyFont="1" applyBorder="1" applyAlignment="1">
      <alignment vertical="center"/>
    </xf>
    <xf numFmtId="38" fontId="14" fillId="0" borderId="127" xfId="186" applyFont="1" applyBorder="1" applyAlignment="1">
      <alignment vertical="center"/>
    </xf>
    <xf numFmtId="38" fontId="14" fillId="0" borderId="56" xfId="186" applyFont="1" applyBorder="1" applyAlignment="1">
      <alignment vertical="center"/>
    </xf>
    <xf numFmtId="38" fontId="14" fillId="0" borderId="103" xfId="186" applyFont="1" applyBorder="1" applyAlignment="1">
      <alignment vertical="center"/>
    </xf>
    <xf numFmtId="38" fontId="14" fillId="0" borderId="193" xfId="186" applyFont="1" applyFill="1" applyBorder="1" applyAlignment="1">
      <alignment vertical="center" wrapText="1"/>
    </xf>
    <xf numFmtId="38" fontId="14" fillId="0" borderId="45" xfId="186" applyFont="1" applyFill="1" applyBorder="1" applyAlignment="1">
      <alignment vertical="center"/>
    </xf>
    <xf numFmtId="38" fontId="14" fillId="0" borderId="163" xfId="186" applyFont="1" applyFill="1" applyBorder="1" applyAlignment="1">
      <alignment vertical="center"/>
    </xf>
    <xf numFmtId="38" fontId="14" fillId="0" borderId="19" xfId="186" applyFont="1" applyFill="1" applyBorder="1" applyAlignment="1">
      <alignment vertical="center"/>
    </xf>
    <xf numFmtId="38" fontId="14" fillId="0" borderId="3" xfId="186" applyFont="1" applyBorder="1" applyAlignment="1">
      <alignment vertical="center"/>
    </xf>
    <xf numFmtId="38" fontId="14" fillId="0" borderId="56" xfId="186" applyFont="1" applyFill="1" applyBorder="1" applyAlignment="1">
      <alignment vertical="center" shrinkToFit="1"/>
    </xf>
    <xf numFmtId="206" fontId="14" fillId="0" borderId="45" xfId="186" applyNumberFormat="1" applyFont="1" applyFill="1" applyBorder="1" applyAlignment="1">
      <alignment vertical="center"/>
    </xf>
    <xf numFmtId="206" fontId="14" fillId="0" borderId="42" xfId="186" applyNumberFormat="1" applyFont="1" applyFill="1" applyBorder="1" applyAlignment="1">
      <alignment vertical="center"/>
    </xf>
    <xf numFmtId="38" fontId="0" fillId="0" borderId="105" xfId="186" applyFont="1" applyFill="1" applyBorder="1" applyAlignment="1">
      <alignment vertical="center"/>
    </xf>
    <xf numFmtId="38" fontId="14" fillId="0" borderId="124" xfId="186" applyFont="1" applyFill="1" applyBorder="1" applyAlignment="1">
      <alignment vertical="center"/>
    </xf>
    <xf numFmtId="38" fontId="14" fillId="0" borderId="111" xfId="186" applyFont="1" applyFill="1" applyBorder="1" applyAlignment="1">
      <alignment vertical="center" shrinkToFit="1"/>
    </xf>
    <xf numFmtId="206" fontId="14" fillId="0" borderId="111" xfId="186" applyNumberFormat="1" applyFont="1" applyFill="1" applyBorder="1" applyAlignment="1">
      <alignment vertical="center"/>
    </xf>
    <xf numFmtId="206" fontId="14" fillId="0" borderId="125" xfId="186" applyNumberFormat="1" applyFont="1" applyFill="1" applyBorder="1" applyAlignment="1">
      <alignment vertical="center"/>
    </xf>
    <xf numFmtId="38" fontId="14" fillId="0" borderId="110" xfId="186" applyFont="1" applyFill="1" applyBorder="1" applyAlignment="1">
      <alignment vertical="center"/>
    </xf>
    <xf numFmtId="38" fontId="14" fillId="0" borderId="126" xfId="186" applyFont="1" applyFill="1" applyBorder="1" applyAlignment="1">
      <alignment vertical="center"/>
    </xf>
    <xf numFmtId="38" fontId="14" fillId="0" borderId="107" xfId="186" applyFont="1" applyFill="1" applyBorder="1" applyAlignment="1">
      <alignment horizontal="center" vertical="center"/>
    </xf>
    <xf numFmtId="206" fontId="14" fillId="0" borderId="107" xfId="186" applyNumberFormat="1" applyFont="1" applyFill="1" applyBorder="1" applyAlignment="1">
      <alignment horizontal="center" vertical="center"/>
    </xf>
    <xf numFmtId="206" fontId="14" fillId="0" borderId="127" xfId="186" applyNumberFormat="1" applyFont="1" applyFill="1" applyBorder="1" applyAlignment="1">
      <alignment vertical="center"/>
    </xf>
    <xf numFmtId="0" fontId="96" fillId="0" borderId="0" xfId="187" applyFont="1">
      <alignment vertical="center"/>
    </xf>
    <xf numFmtId="0" fontId="0" fillId="0" borderId="0" xfId="185" applyFont="1" applyAlignment="1">
      <alignment vertical="center"/>
    </xf>
    <xf numFmtId="0" fontId="14" fillId="0" borderId="258" xfId="185" applyFont="1" applyBorder="1" applyAlignment="1">
      <alignment horizontal="left" vertical="center" wrapText="1"/>
    </xf>
    <xf numFmtId="0" fontId="0" fillId="30" borderId="144" xfId="185" applyFont="1" applyFill="1" applyBorder="1" applyAlignment="1">
      <alignment vertical="center" wrapText="1"/>
    </xf>
    <xf numFmtId="3" fontId="35" fillId="29" borderId="0" xfId="64" applyNumberFormat="1" applyFont="1" applyFill="1"/>
    <xf numFmtId="3" fontId="30" fillId="29" borderId="0" xfId="64" applyNumberFormat="1" applyFont="1" applyFill="1" applyAlignment="1">
      <alignment horizontal="right"/>
    </xf>
    <xf numFmtId="3" fontId="35" fillId="29" borderId="0" xfId="64" applyNumberFormat="1" applyFont="1" applyFill="1" applyAlignment="1"/>
    <xf numFmtId="3" fontId="35" fillId="29" borderId="0" xfId="64" applyNumberFormat="1" applyFont="1" applyFill="1" applyAlignment="1">
      <alignment horizontal="centerContinuous"/>
    </xf>
    <xf numFmtId="3" fontId="32" fillId="29" borderId="0" xfId="64" applyNumberFormat="1" applyFont="1" applyFill="1" applyAlignment="1">
      <alignment horizontal="center" vertical="center"/>
    </xf>
    <xf numFmtId="0" fontId="41" fillId="29" borderId="0" xfId="0" applyFont="1" applyFill="1" applyAlignment="1">
      <alignment horizontal="center" vertical="center"/>
    </xf>
    <xf numFmtId="0" fontId="34" fillId="29" borderId="0" xfId="0" applyFont="1" applyFill="1" applyAlignment="1">
      <alignment horizontal="right"/>
    </xf>
    <xf numFmtId="0" fontId="106" fillId="29" borderId="0" xfId="0" applyFont="1" applyFill="1" applyAlignment="1">
      <alignment vertical="center"/>
    </xf>
    <xf numFmtId="0" fontId="34" fillId="30" borderId="31" xfId="0" applyFont="1" applyFill="1" applyBorder="1" applyAlignment="1">
      <alignment horizontal="center" vertical="center"/>
    </xf>
    <xf numFmtId="0" fontId="34" fillId="30" borderId="36" xfId="0" applyFont="1" applyFill="1" applyBorder="1" applyAlignment="1">
      <alignment horizontal="left" vertical="center"/>
    </xf>
    <xf numFmtId="179" fontId="34" fillId="30" borderId="42" xfId="0" applyNumberFormat="1" applyFont="1" applyFill="1" applyBorder="1" applyAlignment="1">
      <alignment horizontal="right" vertical="center"/>
    </xf>
    <xf numFmtId="0" fontId="34" fillId="0" borderId="2" xfId="0" applyFont="1" applyBorder="1" applyAlignment="1">
      <alignment horizontal="left" vertical="center"/>
    </xf>
    <xf numFmtId="0" fontId="34" fillId="0" borderId="34" xfId="0" applyFont="1" applyBorder="1" applyAlignment="1">
      <alignment horizontal="left" vertical="center"/>
    </xf>
    <xf numFmtId="0" fontId="34" fillId="0" borderId="35" xfId="0" applyFont="1" applyBorder="1" applyAlignment="1">
      <alignment horizontal="left" vertical="center"/>
    </xf>
    <xf numFmtId="0" fontId="34" fillId="30" borderId="89" xfId="0" applyFont="1" applyFill="1" applyBorder="1" applyAlignment="1">
      <alignment horizontal="center" vertical="center"/>
    </xf>
    <xf numFmtId="0" fontId="34" fillId="30" borderId="133" xfId="0" applyFont="1" applyFill="1" applyBorder="1" applyAlignment="1">
      <alignment horizontal="left" vertical="center"/>
    </xf>
    <xf numFmtId="0" fontId="34" fillId="30" borderId="90" xfId="0" applyFont="1" applyFill="1" applyBorder="1" applyAlignment="1">
      <alignment horizontal="left" vertical="center"/>
    </xf>
    <xf numFmtId="179" fontId="34" fillId="30" borderId="133" xfId="0" applyNumberFormat="1" applyFont="1" applyFill="1" applyBorder="1" applyAlignment="1">
      <alignment horizontal="right" vertical="center"/>
    </xf>
    <xf numFmtId="0" fontId="34" fillId="30" borderId="46" xfId="0" applyFont="1" applyFill="1" applyBorder="1" applyAlignment="1">
      <alignment horizontal="center" vertical="center"/>
    </xf>
    <xf numFmtId="0" fontId="34" fillId="30" borderId="229" xfId="0" applyFont="1" applyFill="1" applyBorder="1" applyAlignment="1">
      <alignment horizontal="left" vertical="center"/>
    </xf>
    <xf numFmtId="0" fontId="34" fillId="30" borderId="265" xfId="0" applyFont="1" applyFill="1" applyBorder="1" applyAlignment="1">
      <alignment horizontal="left" vertical="center"/>
    </xf>
    <xf numFmtId="0" fontId="31" fillId="29" borderId="0" xfId="0" applyFont="1" applyFill="1"/>
    <xf numFmtId="0" fontId="31" fillId="31" borderId="0" xfId="0" applyFont="1" applyFill="1"/>
    <xf numFmtId="3" fontId="35" fillId="31" borderId="0" xfId="64" applyNumberFormat="1" applyFont="1" applyFill="1" applyBorder="1" applyAlignment="1">
      <alignment horizontal="left" vertical="top"/>
    </xf>
    <xf numFmtId="0" fontId="30" fillId="31" borderId="0" xfId="0" applyFont="1" applyFill="1" applyAlignment="1">
      <alignment vertical="top"/>
    </xf>
    <xf numFmtId="0" fontId="35" fillId="31" borderId="0" xfId="0" applyFont="1" applyFill="1" applyAlignment="1">
      <alignment horizontal="center" vertical="top"/>
    </xf>
    <xf numFmtId="3" fontId="35" fillId="31" borderId="0" xfId="64" applyNumberFormat="1" applyFont="1" applyFill="1" applyAlignment="1">
      <alignment vertical="top"/>
    </xf>
    <xf numFmtId="0" fontId="45" fillId="0" borderId="0" xfId="0" applyFont="1" applyAlignment="1">
      <alignment horizontal="left" vertical="center" indent="1"/>
    </xf>
    <xf numFmtId="0" fontId="45" fillId="29" borderId="135" xfId="0" applyFont="1" applyFill="1" applyBorder="1" applyAlignment="1">
      <alignment vertical="center"/>
    </xf>
    <xf numFmtId="179" fontId="45" fillId="25" borderId="136" xfId="0" applyNumberFormat="1" applyFont="1" applyFill="1" applyBorder="1" applyAlignment="1" applyProtection="1">
      <alignment vertical="center"/>
      <protection locked="0"/>
    </xf>
    <xf numFmtId="0" fontId="45" fillId="29" borderId="43" xfId="0" applyFont="1" applyFill="1" applyBorder="1" applyAlignment="1">
      <alignment horizontal="left" vertical="center" indent="1"/>
    </xf>
    <xf numFmtId="0" fontId="45" fillId="0" borderId="267" xfId="0" applyFont="1" applyBorder="1" applyAlignment="1">
      <alignment horizontal="right" vertical="center"/>
    </xf>
    <xf numFmtId="0" fontId="45" fillId="29" borderId="268" xfId="0" applyFont="1" applyFill="1" applyBorder="1" applyAlignment="1">
      <alignment horizontal="left" vertical="center" indent="1"/>
    </xf>
    <xf numFmtId="0" fontId="47" fillId="0" borderId="90" xfId="0" applyFont="1" applyBorder="1" applyAlignment="1">
      <alignment vertical="center"/>
    </xf>
    <xf numFmtId="0" fontId="47" fillId="0" borderId="77" xfId="0" applyFont="1" applyBorder="1" applyAlignment="1">
      <alignment vertical="center"/>
    </xf>
    <xf numFmtId="3" fontId="47" fillId="29" borderId="221" xfId="64" applyNumberFormat="1" applyFont="1" applyFill="1" applyBorder="1" applyAlignment="1">
      <alignment horizontal="left" vertical="center"/>
    </xf>
    <xf numFmtId="3" fontId="47" fillId="29" borderId="31" xfId="64" applyNumberFormat="1" applyFont="1" applyFill="1" applyBorder="1" applyAlignment="1">
      <alignment horizontal="left" vertical="center"/>
    </xf>
    <xf numFmtId="3" fontId="47" fillId="29" borderId="270" xfId="64" applyNumberFormat="1" applyFont="1" applyFill="1" applyBorder="1" applyAlignment="1">
      <alignment horizontal="left" vertical="center"/>
    </xf>
    <xf numFmtId="3" fontId="47" fillId="29" borderId="269" xfId="64" applyNumberFormat="1" applyFont="1" applyFill="1" applyBorder="1" applyAlignment="1">
      <alignment horizontal="left" vertical="center"/>
    </xf>
    <xf numFmtId="179" fontId="47" fillId="25" borderId="271" xfId="64" applyNumberFormat="1" applyFont="1" applyFill="1" applyBorder="1" applyAlignment="1">
      <alignment horizontal="right" vertical="center"/>
    </xf>
    <xf numFmtId="179" fontId="47" fillId="25" borderId="272" xfId="64" applyNumberFormat="1" applyFont="1" applyFill="1" applyBorder="1" applyAlignment="1">
      <alignment horizontal="right" vertical="center"/>
    </xf>
    <xf numFmtId="179" fontId="47" fillId="25" borderId="152" xfId="64" applyNumberFormat="1" applyFont="1" applyFill="1" applyBorder="1" applyAlignment="1">
      <alignment horizontal="right" vertical="center"/>
    </xf>
    <xf numFmtId="179" fontId="47" fillId="25" borderId="198" xfId="64" applyNumberFormat="1" applyFont="1" applyFill="1" applyBorder="1" applyAlignment="1">
      <alignment horizontal="right" vertical="center"/>
    </xf>
    <xf numFmtId="3" fontId="47" fillId="29" borderId="49" xfId="64" applyNumberFormat="1" applyFont="1" applyFill="1" applyBorder="1" applyAlignment="1">
      <alignment horizontal="left" vertical="center"/>
    </xf>
    <xf numFmtId="0" fontId="54" fillId="29" borderId="0" xfId="0" applyFont="1" applyFill="1" applyAlignment="1">
      <alignment horizontal="center" vertical="center"/>
    </xf>
    <xf numFmtId="0" fontId="54" fillId="29" borderId="0" xfId="0" applyFont="1" applyFill="1" applyAlignment="1">
      <alignment vertical="center"/>
    </xf>
    <xf numFmtId="0" fontId="34" fillId="0" borderId="103" xfId="0" applyFont="1" applyBorder="1" applyAlignment="1">
      <alignment horizontal="center" vertical="center"/>
    </xf>
    <xf numFmtId="0" fontId="34" fillId="0" borderId="42" xfId="0" applyFont="1" applyBorder="1" applyAlignment="1">
      <alignment horizontal="center" vertical="center"/>
    </xf>
    <xf numFmtId="0" fontId="34" fillId="0" borderId="49" xfId="0" applyFont="1" applyBorder="1" applyAlignment="1">
      <alignment horizontal="center" vertical="center"/>
    </xf>
    <xf numFmtId="0" fontId="34" fillId="30" borderId="0" xfId="0" applyFont="1" applyFill="1" applyAlignment="1">
      <alignment horizontal="left" vertical="center"/>
    </xf>
    <xf numFmtId="0" fontId="52" fillId="36" borderId="3" xfId="0" applyFont="1" applyFill="1" applyBorder="1" applyAlignment="1">
      <alignment horizontal="center" vertical="center"/>
    </xf>
    <xf numFmtId="0" fontId="52" fillId="32" borderId="3" xfId="92" applyFont="1" applyFill="1" applyBorder="1" applyAlignment="1">
      <alignment horizontal="center" vertical="center"/>
    </xf>
    <xf numFmtId="0" fontId="52" fillId="36" borderId="3" xfId="92" applyFont="1" applyFill="1" applyBorder="1" applyAlignment="1">
      <alignment horizontal="center" vertical="center"/>
    </xf>
    <xf numFmtId="0" fontId="30" fillId="29" borderId="3" xfId="0" applyFont="1" applyFill="1" applyBorder="1" applyAlignment="1">
      <alignment horizontal="center" vertical="center"/>
    </xf>
    <xf numFmtId="0" fontId="34" fillId="37" borderId="45" xfId="0" applyFont="1" applyFill="1" applyBorder="1" applyAlignment="1">
      <alignment horizontal="center" vertical="center"/>
    </xf>
    <xf numFmtId="0" fontId="34" fillId="37" borderId="42" xfId="0" applyFont="1" applyFill="1" applyBorder="1" applyAlignment="1">
      <alignment horizontal="center" vertical="center"/>
    </xf>
    <xf numFmtId="0" fontId="52" fillId="36" borderId="35" xfId="92" applyFont="1" applyFill="1" applyBorder="1" applyAlignment="1">
      <alignment horizontal="center" vertical="center"/>
    </xf>
    <xf numFmtId="179" fontId="34" fillId="30" borderId="90" xfId="0" applyNumberFormat="1" applyFont="1" applyFill="1" applyBorder="1" applyAlignment="1">
      <alignment horizontal="right" vertical="center"/>
    </xf>
    <xf numFmtId="179" fontId="34" fillId="30" borderId="0" xfId="0" applyNumberFormat="1" applyFont="1" applyFill="1" applyAlignment="1">
      <alignment horizontal="right" vertical="center"/>
    </xf>
    <xf numFmtId="179" fontId="34" fillId="29" borderId="45" xfId="0" applyNumberFormat="1" applyFont="1" applyFill="1" applyBorder="1" applyAlignment="1">
      <alignment horizontal="left" vertical="center" indent="5"/>
    </xf>
    <xf numFmtId="0" fontId="34" fillId="29" borderId="273" xfId="0" applyFont="1" applyFill="1" applyBorder="1" applyAlignment="1">
      <alignment horizontal="left" vertical="center" indent="5"/>
    </xf>
    <xf numFmtId="179" fontId="34" fillId="29" borderId="3" xfId="0" applyNumberFormat="1" applyFont="1" applyFill="1" applyBorder="1" applyAlignment="1">
      <alignment horizontal="left" vertical="center" indent="5"/>
    </xf>
    <xf numFmtId="0" fontId="34" fillId="29" borderId="45" xfId="0" applyFont="1" applyFill="1" applyBorder="1" applyAlignment="1">
      <alignment horizontal="left" vertical="center" indent="5"/>
    </xf>
    <xf numFmtId="179" fontId="34" fillId="29" borderId="273" xfId="0" applyNumberFormat="1" applyFont="1" applyFill="1" applyBorder="1" applyAlignment="1">
      <alignment horizontal="left" vertical="center" indent="5"/>
    </xf>
    <xf numFmtId="0" fontId="34" fillId="37" borderId="56" xfId="0" applyFont="1" applyFill="1" applyBorder="1" applyAlignment="1">
      <alignment horizontal="center" vertical="center"/>
    </xf>
    <xf numFmtId="0" fontId="34" fillId="30" borderId="54" xfId="0" applyFont="1" applyFill="1" applyBorder="1" applyAlignment="1">
      <alignment horizontal="left" vertical="center"/>
    </xf>
    <xf numFmtId="0" fontId="34" fillId="37" borderId="30" xfId="0" applyFont="1" applyFill="1" applyBorder="1" applyAlignment="1">
      <alignment horizontal="center" vertical="center"/>
    </xf>
    <xf numFmtId="0" fontId="52" fillId="32" borderId="34" xfId="92" applyFont="1" applyFill="1" applyBorder="1" applyAlignment="1">
      <alignment horizontal="center" vertical="center"/>
    </xf>
    <xf numFmtId="0" fontId="52" fillId="36" borderId="276" xfId="0" applyFont="1" applyFill="1" applyBorder="1" applyAlignment="1">
      <alignment horizontal="center" vertical="center"/>
    </xf>
    <xf numFmtId="0" fontId="34" fillId="30" borderId="277" xfId="0" applyFont="1" applyFill="1" applyBorder="1" applyAlignment="1">
      <alignment horizontal="left" vertical="center"/>
    </xf>
    <xf numFmtId="0" fontId="34" fillId="30" borderId="172" xfId="0" applyFont="1" applyFill="1" applyBorder="1" applyAlignment="1">
      <alignment horizontal="left" vertical="center"/>
    </xf>
    <xf numFmtId="0" fontId="34" fillId="0" borderId="276" xfId="0" applyFont="1" applyBorder="1" applyAlignment="1">
      <alignment horizontal="left" vertical="center"/>
    </xf>
    <xf numFmtId="0" fontId="34" fillId="30" borderId="279" xfId="0" applyFont="1" applyFill="1" applyBorder="1" applyAlignment="1">
      <alignment horizontal="left" vertical="center"/>
    </xf>
    <xf numFmtId="0" fontId="34" fillId="30" borderId="280" xfId="0" applyFont="1" applyFill="1" applyBorder="1" applyAlignment="1">
      <alignment horizontal="left" vertical="center"/>
    </xf>
    <xf numFmtId="179" fontId="34" fillId="0" borderId="34" xfId="0" applyNumberFormat="1" applyFont="1" applyBorder="1" applyAlignment="1">
      <alignment horizontal="right" vertical="center"/>
    </xf>
    <xf numFmtId="179" fontId="34" fillId="0" borderId="3" xfId="0" applyNumberFormat="1" applyFont="1" applyBorder="1" applyAlignment="1">
      <alignment horizontal="left" vertical="center" indent="5"/>
    </xf>
    <xf numFmtId="179" fontId="34" fillId="37" borderId="201" xfId="0" applyNumberFormat="1" applyFont="1" applyFill="1" applyBorder="1" applyAlignment="1">
      <alignment horizontal="right" vertical="center"/>
    </xf>
    <xf numFmtId="179" fontId="34" fillId="37" borderId="275" xfId="0" applyNumberFormat="1" applyFont="1" applyFill="1" applyBorder="1" applyAlignment="1">
      <alignment horizontal="left" vertical="center" indent="5"/>
    </xf>
    <xf numFmtId="179" fontId="43" fillId="38" borderId="36" xfId="0" applyNumberFormat="1" applyFont="1" applyFill="1" applyBorder="1" applyAlignment="1">
      <alignment horizontal="right" vertical="center"/>
    </xf>
    <xf numFmtId="179" fontId="43" fillId="38" borderId="49" xfId="0" applyNumberFormat="1" applyFont="1" applyFill="1" applyBorder="1" applyAlignment="1">
      <alignment horizontal="right" vertical="center"/>
    </xf>
    <xf numFmtId="179" fontId="34" fillId="38" borderId="19" xfId="0" applyNumberFormat="1" applyFont="1" applyFill="1" applyBorder="1" applyAlignment="1">
      <alignment vertical="center"/>
    </xf>
    <xf numFmtId="176" fontId="46" fillId="0" borderId="65" xfId="0" applyNumberFormat="1" applyFont="1" applyBorder="1" applyAlignment="1">
      <alignment horizontal="right" vertical="center"/>
    </xf>
    <xf numFmtId="176" fontId="46" fillId="0" borderId="92" xfId="0" applyNumberFormat="1" applyFont="1" applyBorder="1" applyAlignment="1">
      <alignment horizontal="right" vertical="center"/>
    </xf>
    <xf numFmtId="176" fontId="46" fillId="0" borderId="229" xfId="0" applyNumberFormat="1" applyFont="1" applyBorder="1" applyAlignment="1">
      <alignment horizontal="right" vertical="center"/>
    </xf>
    <xf numFmtId="0" fontId="47" fillId="37" borderId="30" xfId="0" applyFont="1" applyFill="1" applyBorder="1" applyAlignment="1">
      <alignment vertical="center" textRotation="255"/>
    </xf>
    <xf numFmtId="0" fontId="47" fillId="37" borderId="30" xfId="0" applyFont="1" applyFill="1" applyBorder="1"/>
    <xf numFmtId="0" fontId="47" fillId="37" borderId="69" xfId="0" applyFont="1" applyFill="1" applyBorder="1"/>
    <xf numFmtId="0" fontId="47" fillId="30" borderId="59" xfId="0" applyFont="1" applyFill="1" applyBorder="1" applyAlignment="1">
      <alignment horizontal="left" vertical="center"/>
    </xf>
    <xf numFmtId="0" fontId="47" fillId="30" borderId="72" xfId="0" applyFont="1" applyFill="1" applyBorder="1" applyAlignment="1">
      <alignment horizontal="left" vertical="center"/>
    </xf>
    <xf numFmtId="176" fontId="46" fillId="30" borderId="117" xfId="0" applyNumberFormat="1" applyFont="1" applyFill="1" applyBorder="1" applyAlignment="1">
      <alignment horizontal="right" vertical="center"/>
    </xf>
    <xf numFmtId="0" fontId="47" fillId="30" borderId="61" xfId="0" applyFont="1" applyFill="1" applyBorder="1" applyAlignment="1">
      <alignment horizontal="left" vertical="center"/>
    </xf>
    <xf numFmtId="0" fontId="47" fillId="30" borderId="80" xfId="0" applyFont="1" applyFill="1" applyBorder="1" applyAlignment="1">
      <alignment horizontal="left" vertical="center"/>
    </xf>
    <xf numFmtId="176" fontId="46" fillId="30" borderId="118" xfId="0" applyNumberFormat="1" applyFont="1" applyFill="1" applyBorder="1" applyAlignment="1">
      <alignment horizontal="right" vertical="center"/>
    </xf>
    <xf numFmtId="0" fontId="47" fillId="30" borderId="68" xfId="0" applyFont="1" applyFill="1" applyBorder="1" applyAlignment="1">
      <alignment horizontal="left" vertical="center"/>
    </xf>
    <xf numFmtId="0" fontId="47" fillId="30" borderId="27" xfId="0" applyFont="1" applyFill="1" applyBorder="1" applyAlignment="1">
      <alignment horizontal="left" vertical="center"/>
    </xf>
    <xf numFmtId="176" fontId="46" fillId="30" borderId="88" xfId="0" applyNumberFormat="1" applyFont="1" applyFill="1" applyBorder="1" applyAlignment="1">
      <alignment horizontal="right" vertical="center"/>
    </xf>
    <xf numFmtId="179" fontId="47" fillId="37" borderId="36" xfId="64" applyNumberFormat="1" applyFont="1" applyFill="1" applyBorder="1" applyAlignment="1">
      <alignment horizontal="right" vertical="center"/>
    </xf>
    <xf numFmtId="179" fontId="47" fillId="37" borderId="20" xfId="64" applyNumberFormat="1" applyFont="1" applyFill="1" applyBorder="1" applyAlignment="1">
      <alignment horizontal="right" vertical="center"/>
    </xf>
    <xf numFmtId="3" fontId="47" fillId="38" borderId="30" xfId="64" applyNumberFormat="1" applyFont="1" applyFill="1" applyBorder="1" applyAlignment="1">
      <alignment vertical="center"/>
    </xf>
    <xf numFmtId="179" fontId="47" fillId="38" borderId="92" xfId="64" applyNumberFormat="1" applyFont="1" applyFill="1" applyBorder="1" applyAlignment="1">
      <alignment horizontal="right" vertical="center"/>
    </xf>
    <xf numFmtId="179" fontId="47" fillId="38" borderId="151" xfId="64" applyNumberFormat="1" applyFont="1" applyFill="1" applyBorder="1" applyAlignment="1">
      <alignment horizontal="right" vertical="center"/>
    </xf>
    <xf numFmtId="0" fontId="60" fillId="32" borderId="15" xfId="92" applyFont="1" applyFill="1" applyBorder="1" applyAlignment="1">
      <alignment horizontal="center" vertical="center"/>
    </xf>
    <xf numFmtId="179" fontId="47" fillId="29" borderId="79" xfId="64" applyNumberFormat="1" applyFont="1" applyFill="1" applyBorder="1" applyAlignment="1">
      <alignment horizontal="right" vertical="center"/>
    </xf>
    <xf numFmtId="179" fontId="47" fillId="37" borderId="18" xfId="64" applyNumberFormat="1" applyFont="1" applyFill="1" applyBorder="1" applyAlignment="1">
      <alignment horizontal="right" vertical="center"/>
    </xf>
    <xf numFmtId="179" fontId="47" fillId="38" borderId="69" xfId="64" applyNumberFormat="1" applyFont="1" applyFill="1" applyBorder="1" applyAlignment="1">
      <alignment horizontal="right" vertical="center"/>
    </xf>
    <xf numFmtId="179" fontId="45" fillId="0" borderId="19" xfId="0" applyNumberFormat="1" applyFont="1" applyBorder="1" applyAlignment="1" applyProtection="1">
      <alignment horizontal="right" vertical="center"/>
      <protection locked="0"/>
    </xf>
    <xf numFmtId="179" fontId="45" fillId="0" borderId="49" xfId="0" applyNumberFormat="1" applyFont="1" applyBorder="1" applyAlignment="1" applyProtection="1">
      <alignment horizontal="right" vertical="center"/>
      <protection locked="0"/>
    </xf>
    <xf numFmtId="179" fontId="45" fillId="30" borderId="198" xfId="0" applyNumberFormat="1" applyFont="1" applyFill="1" applyBorder="1" applyAlignment="1">
      <alignment vertical="center"/>
    </xf>
    <xf numFmtId="0" fontId="79" fillId="16" borderId="111" xfId="83" applyFont="1" applyFill="1" applyBorder="1" applyAlignment="1">
      <alignment horizontal="center" vertical="center"/>
    </xf>
    <xf numFmtId="0" fontId="79" fillId="16" borderId="63" xfId="83" applyFont="1" applyFill="1" applyBorder="1" applyAlignment="1">
      <alignment horizontal="center" vertical="center"/>
    </xf>
    <xf numFmtId="3" fontId="47" fillId="29" borderId="33" xfId="64" applyNumberFormat="1" applyFont="1" applyFill="1" applyBorder="1" applyAlignment="1">
      <alignment horizontal="left" vertical="center"/>
    </xf>
    <xf numFmtId="179" fontId="45" fillId="30" borderId="19" xfId="0" applyNumberFormat="1" applyFont="1" applyFill="1" applyBorder="1" applyAlignment="1" applyProtection="1">
      <alignment vertical="center"/>
      <protection locked="0"/>
    </xf>
    <xf numFmtId="0" fontId="45" fillId="29" borderId="0" xfId="0" applyFont="1" applyFill="1" applyAlignment="1">
      <alignment horizontal="center" vertical="center"/>
    </xf>
    <xf numFmtId="0" fontId="45" fillId="29" borderId="33" xfId="0" applyFont="1" applyFill="1" applyBorder="1" applyAlignment="1">
      <alignment horizontal="left" vertical="center" indent="1"/>
    </xf>
    <xf numFmtId="0" fontId="45" fillId="29" borderId="65" xfId="0" applyFont="1" applyFill="1" applyBorder="1" applyAlignment="1">
      <alignment vertical="center"/>
    </xf>
    <xf numFmtId="179" fontId="45" fillId="25" borderId="76" xfId="0" applyNumberFormat="1" applyFont="1" applyFill="1" applyBorder="1" applyAlignment="1" applyProtection="1">
      <alignment vertical="center"/>
      <protection locked="0"/>
    </xf>
    <xf numFmtId="0" fontId="63" fillId="29" borderId="21" xfId="0" applyFont="1" applyFill="1" applyBorder="1" applyAlignment="1">
      <alignment vertical="center"/>
    </xf>
    <xf numFmtId="179" fontId="47" fillId="25" borderId="19" xfId="64" applyNumberFormat="1" applyFont="1" applyFill="1" applyBorder="1" applyAlignment="1">
      <alignment horizontal="right" vertical="center"/>
    </xf>
    <xf numFmtId="179" fontId="47" fillId="25" borderId="20" xfId="64" applyNumberFormat="1" applyFont="1" applyFill="1" applyBorder="1" applyAlignment="1">
      <alignment horizontal="right" vertical="center"/>
    </xf>
    <xf numFmtId="0" fontId="47" fillId="0" borderId="282" xfId="0" applyFont="1" applyBorder="1" applyAlignment="1">
      <alignment vertical="center"/>
    </xf>
    <xf numFmtId="0" fontId="45" fillId="0" borderId="42" xfId="0" applyFont="1" applyBorder="1" applyAlignment="1">
      <alignment horizontal="center" vertical="center"/>
    </xf>
    <xf numFmtId="0" fontId="47" fillId="0" borderId="89" xfId="0" applyFont="1" applyBorder="1" applyAlignment="1">
      <alignment horizontal="center" vertical="center"/>
    </xf>
    <xf numFmtId="0" fontId="45" fillId="0" borderId="31" xfId="0" applyFont="1" applyBorder="1" applyAlignment="1">
      <alignment horizontal="center" vertical="center"/>
    </xf>
    <xf numFmtId="0" fontId="47" fillId="0" borderId="46" xfId="0" applyFont="1" applyBorder="1" applyAlignment="1">
      <alignment horizontal="center" vertical="center"/>
    </xf>
    <xf numFmtId="0" fontId="47" fillId="0" borderId="31" xfId="0" applyFont="1" applyBorder="1" applyAlignment="1">
      <alignment horizontal="center" vertical="center"/>
    </xf>
    <xf numFmtId="0" fontId="47" fillId="30" borderId="90" xfId="0" applyFont="1" applyFill="1" applyBorder="1" applyAlignment="1">
      <alignment horizontal="left" vertical="center"/>
    </xf>
    <xf numFmtId="0" fontId="47" fillId="30" borderId="49" xfId="0" applyFont="1" applyFill="1" applyBorder="1" applyAlignment="1">
      <alignment horizontal="left" vertical="center"/>
    </xf>
    <xf numFmtId="179" fontId="34" fillId="0" borderId="0" xfId="0" applyNumberFormat="1" applyFont="1" applyAlignment="1">
      <alignment horizontal="right" vertical="center"/>
    </xf>
    <xf numFmtId="179" fontId="34" fillId="29" borderId="0" xfId="0" applyNumberFormat="1" applyFont="1" applyFill="1" applyAlignment="1">
      <alignment horizontal="left" vertical="center" indent="5"/>
    </xf>
    <xf numFmtId="0" fontId="34" fillId="37" borderId="18" xfId="0" applyFont="1" applyFill="1" applyBorder="1" applyAlignment="1">
      <alignment horizontal="center" vertical="center"/>
    </xf>
    <xf numFmtId="0" fontId="47" fillId="0" borderId="33" xfId="0" applyFont="1" applyBorder="1" applyAlignment="1">
      <alignment horizontal="center" vertical="center"/>
    </xf>
    <xf numFmtId="0" fontId="47" fillId="30" borderId="0" xfId="0" applyFont="1" applyFill="1" applyAlignment="1">
      <alignment horizontal="left" vertical="center"/>
    </xf>
    <xf numFmtId="179" fontId="34" fillId="0" borderId="2" xfId="0" applyNumberFormat="1" applyFont="1" applyBorder="1" applyAlignment="1">
      <alignment horizontal="right" vertical="center"/>
    </xf>
    <xf numFmtId="179" fontId="34" fillId="37" borderId="34" xfId="0" applyNumberFormat="1" applyFont="1" applyFill="1" applyBorder="1" applyAlignment="1">
      <alignment horizontal="right" vertical="center"/>
    </xf>
    <xf numFmtId="179" fontId="34" fillId="37" borderId="3" xfId="0" applyNumberFormat="1" applyFont="1" applyFill="1" applyBorder="1" applyAlignment="1">
      <alignment horizontal="left" vertical="center" indent="5"/>
    </xf>
    <xf numFmtId="3" fontId="47" fillId="38" borderId="87" xfId="64" applyNumberFormat="1" applyFont="1" applyFill="1" applyBorder="1" applyAlignment="1">
      <alignment vertical="center"/>
    </xf>
    <xf numFmtId="3" fontId="47" fillId="37" borderId="35" xfId="64" applyNumberFormat="1" applyFont="1" applyFill="1" applyBorder="1" applyAlignment="1">
      <alignment vertical="center"/>
    </xf>
    <xf numFmtId="3" fontId="47" fillId="37" borderId="49" xfId="64" applyNumberFormat="1" applyFont="1" applyFill="1" applyBorder="1" applyAlignment="1">
      <alignment vertical="center"/>
    </xf>
    <xf numFmtId="3" fontId="47" fillId="37" borderId="4" xfId="64" applyNumberFormat="1" applyFont="1" applyFill="1" applyBorder="1" applyAlignment="1">
      <alignment vertical="center"/>
    </xf>
    <xf numFmtId="3" fontId="47" fillId="37" borderId="77" xfId="64" applyNumberFormat="1" applyFont="1" applyFill="1" applyBorder="1" applyAlignment="1">
      <alignment horizontal="right" vertical="center"/>
    </xf>
    <xf numFmtId="3" fontId="47" fillId="0" borderId="43" xfId="64" applyNumberFormat="1" applyFont="1" applyFill="1" applyBorder="1" applyAlignment="1">
      <alignment vertical="center"/>
    </xf>
    <xf numFmtId="179" fontId="47" fillId="37" borderId="21" xfId="64" applyNumberFormat="1" applyFont="1" applyFill="1" applyBorder="1" applyAlignment="1">
      <alignment horizontal="right" vertical="center"/>
    </xf>
    <xf numFmtId="179" fontId="47" fillId="37" borderId="34" xfId="64" applyNumberFormat="1" applyFont="1" applyFill="1" applyBorder="1" applyAlignment="1">
      <alignment horizontal="right" vertical="center"/>
    </xf>
    <xf numFmtId="179" fontId="47" fillId="37" borderId="22" xfId="64" applyNumberFormat="1" applyFont="1" applyFill="1" applyBorder="1" applyAlignment="1">
      <alignment horizontal="right" vertical="center"/>
    </xf>
    <xf numFmtId="179" fontId="47" fillId="0" borderId="21" xfId="64" applyNumberFormat="1" applyFont="1" applyFill="1" applyBorder="1" applyAlignment="1">
      <alignment horizontal="right" vertical="center"/>
    </xf>
    <xf numFmtId="179" fontId="47" fillId="0" borderId="34" xfId="64" applyNumberFormat="1" applyFont="1" applyFill="1" applyBorder="1" applyAlignment="1">
      <alignment horizontal="right" vertical="center"/>
    </xf>
    <xf numFmtId="0" fontId="68" fillId="0" borderId="143" xfId="83" applyFont="1" applyBorder="1" applyAlignment="1">
      <alignment vertical="center" wrapText="1"/>
    </xf>
    <xf numFmtId="0" fontId="68" fillId="0" borderId="144" xfId="83" applyFont="1" applyBorder="1" applyAlignment="1">
      <alignment horizontal="center" vertical="center"/>
    </xf>
    <xf numFmtId="0" fontId="62" fillId="0" borderId="0" xfId="91" applyFont="1" applyAlignment="1">
      <alignment horizontal="distributed" vertical="center" wrapText="1"/>
    </xf>
    <xf numFmtId="0" fontId="62" fillId="0" borderId="0" xfId="91" applyFont="1" applyAlignment="1">
      <alignment horizontal="distributed" vertical="center"/>
    </xf>
    <xf numFmtId="0" fontId="66" fillId="0" borderId="0" xfId="91" applyFont="1" applyAlignment="1">
      <alignment horizontal="center" vertical="center"/>
    </xf>
    <xf numFmtId="0" fontId="62" fillId="0" borderId="0" xfId="91" applyFont="1" applyAlignment="1">
      <alignment horizontal="center" vertical="center"/>
    </xf>
    <xf numFmtId="49" fontId="66" fillId="0" borderId="0" xfId="91" applyNumberFormat="1" applyFont="1" applyAlignment="1">
      <alignment horizontal="center" vertical="center"/>
    </xf>
    <xf numFmtId="0" fontId="79" fillId="16" borderId="156" xfId="83" applyFont="1" applyFill="1" applyBorder="1" applyAlignment="1">
      <alignment horizontal="center" vertical="center"/>
    </xf>
    <xf numFmtId="0" fontId="79" fillId="16" borderId="157" xfId="83" applyFont="1" applyFill="1" applyBorder="1" applyAlignment="1">
      <alignment horizontal="center" vertical="center"/>
    </xf>
    <xf numFmtId="0" fontId="79" fillId="16" borderId="109" xfId="83" applyFont="1" applyFill="1" applyBorder="1" applyAlignment="1">
      <alignment horizontal="center" vertical="center"/>
    </xf>
    <xf numFmtId="0" fontId="79" fillId="16" borderId="110" xfId="83" applyFont="1" applyFill="1" applyBorder="1" applyAlignment="1">
      <alignment horizontal="center" vertical="center"/>
    </xf>
    <xf numFmtId="0" fontId="79" fillId="16" borderId="158" xfId="83" applyFont="1" applyFill="1" applyBorder="1" applyAlignment="1">
      <alignment horizontal="center" vertical="center"/>
    </xf>
    <xf numFmtId="0" fontId="79" fillId="16" borderId="145" xfId="83" applyFont="1" applyFill="1" applyBorder="1" applyAlignment="1">
      <alignment horizontal="center" vertical="center"/>
    </xf>
    <xf numFmtId="0" fontId="79" fillId="16" borderId="137" xfId="83" applyFont="1" applyFill="1" applyBorder="1" applyAlignment="1">
      <alignment horizontal="center" vertical="center"/>
    </xf>
    <xf numFmtId="49" fontId="34" fillId="29" borderId="29" xfId="0" applyNumberFormat="1" applyFont="1" applyFill="1" applyBorder="1" applyAlignment="1">
      <alignment horizontal="center" vertical="center" wrapText="1"/>
    </xf>
    <xf numFmtId="49" fontId="34" fillId="29" borderId="40" xfId="0" applyNumberFormat="1" applyFont="1" applyFill="1" applyBorder="1" applyAlignment="1">
      <alignment horizontal="center" vertical="center" wrapText="1"/>
    </xf>
    <xf numFmtId="49" fontId="34" fillId="29" borderId="35" xfId="0" applyNumberFormat="1" applyFont="1" applyFill="1" applyBorder="1" applyAlignment="1">
      <alignment horizontal="center" vertical="center" wrapText="1"/>
    </xf>
    <xf numFmtId="49" fontId="34" fillId="29" borderId="34" xfId="0" applyNumberFormat="1" applyFont="1" applyFill="1" applyBorder="1" applyAlignment="1">
      <alignment horizontal="center" vertical="center" wrapText="1"/>
    </xf>
    <xf numFmtId="0" fontId="33" fillId="0" borderId="159" xfId="0" applyFont="1" applyBorder="1" applyAlignment="1">
      <alignment horizontal="center" vertical="center" wrapText="1"/>
    </xf>
    <xf numFmtId="0" fontId="33" fillId="0" borderId="78" xfId="0" applyFont="1" applyBorder="1" applyAlignment="1">
      <alignment horizontal="center" vertical="center" wrapText="1"/>
    </xf>
    <xf numFmtId="0" fontId="34" fillId="29" borderId="121" xfId="0" applyFont="1" applyFill="1" applyBorder="1" applyAlignment="1">
      <alignment horizontal="center" vertical="center" wrapText="1"/>
    </xf>
    <xf numFmtId="0" fontId="34" fillId="29" borderId="95" xfId="0" applyFont="1" applyFill="1" applyBorder="1" applyAlignment="1">
      <alignment horizontal="center" vertical="center" wrapText="1"/>
    </xf>
    <xf numFmtId="0" fontId="29" fillId="29" borderId="0" xfId="0" applyFont="1" applyFill="1" applyAlignment="1">
      <alignment horizontal="left" vertical="center"/>
    </xf>
    <xf numFmtId="0" fontId="29" fillId="0" borderId="0" xfId="0" applyFont="1" applyAlignment="1">
      <alignment horizontal="left" vertical="center"/>
    </xf>
    <xf numFmtId="49" fontId="33" fillId="0" borderId="87" xfId="0" applyNumberFormat="1" applyFont="1" applyBorder="1" applyAlignment="1">
      <alignment horizontal="center" vertical="center"/>
    </xf>
    <xf numFmtId="49" fontId="33" fillId="0" borderId="0" xfId="0" applyNumberFormat="1" applyFont="1" applyAlignment="1">
      <alignment horizontal="center" vertical="center"/>
    </xf>
    <xf numFmtId="49" fontId="33" fillId="0" borderId="42" xfId="0" applyNumberFormat="1" applyFont="1" applyBorder="1" applyAlignment="1">
      <alignment horizontal="center" vertical="center"/>
    </xf>
    <xf numFmtId="49" fontId="33" fillId="0" borderId="88" xfId="0" applyNumberFormat="1" applyFont="1" applyBorder="1" applyAlignment="1">
      <alignment horizontal="center" vertical="center"/>
    </xf>
    <xf numFmtId="49" fontId="33" fillId="0" borderId="27" xfId="0" applyNumberFormat="1" applyFont="1" applyBorder="1" applyAlignment="1">
      <alignment horizontal="center" vertical="center"/>
    </xf>
    <xf numFmtId="49" fontId="33" fillId="0" borderId="92" xfId="0" applyNumberFormat="1" applyFont="1" applyBorder="1" applyAlignment="1">
      <alignment horizontal="center" vertical="center"/>
    </xf>
    <xf numFmtId="0" fontId="29" fillId="29" borderId="0" xfId="0" applyFont="1" applyFill="1" applyAlignment="1">
      <alignment vertical="center" wrapText="1"/>
    </xf>
    <xf numFmtId="0" fontId="29" fillId="0" borderId="0" xfId="0" applyFont="1" applyAlignment="1">
      <alignment vertical="center"/>
    </xf>
    <xf numFmtId="49" fontId="33" fillId="0" borderId="52" xfId="0" applyNumberFormat="1" applyFont="1" applyBorder="1" applyAlignment="1">
      <alignment horizontal="center" vertical="center"/>
    </xf>
    <xf numFmtId="49" fontId="33" fillId="0" borderId="57" xfId="0" applyNumberFormat="1" applyFont="1" applyBorder="1" applyAlignment="1">
      <alignment horizontal="center" vertical="center"/>
    </xf>
    <xf numFmtId="49" fontId="33" fillId="0" borderId="160" xfId="0" applyNumberFormat="1" applyFont="1" applyBorder="1" applyAlignment="1">
      <alignment horizontal="center" vertical="center"/>
    </xf>
    <xf numFmtId="49" fontId="30" fillId="0" borderId="29" xfId="0" applyNumberFormat="1" applyFont="1" applyBorder="1" applyAlignment="1">
      <alignment horizontal="center" vertical="center"/>
    </xf>
    <xf numFmtId="0" fontId="30" fillId="0" borderId="146" xfId="0" applyFont="1" applyBorder="1"/>
    <xf numFmtId="49" fontId="30" fillId="0" borderId="31" xfId="0" applyNumberFormat="1" applyFont="1" applyBorder="1" applyAlignment="1">
      <alignment horizontal="center" vertical="center"/>
    </xf>
    <xf numFmtId="0" fontId="30" fillId="0" borderId="77" xfId="0" applyFont="1" applyBorder="1"/>
    <xf numFmtId="49" fontId="30" fillId="0" borderId="35" xfId="0" applyNumberFormat="1" applyFont="1" applyBorder="1" applyAlignment="1">
      <alignment horizontal="center" vertical="center"/>
    </xf>
    <xf numFmtId="0" fontId="30" fillId="0" borderId="79" xfId="0" applyFont="1" applyBorder="1"/>
    <xf numFmtId="0" fontId="51" fillId="29" borderId="0" xfId="0" applyFont="1" applyFill="1" applyAlignment="1">
      <alignment horizontal="center" vertical="center" wrapText="1"/>
    </xf>
    <xf numFmtId="0" fontId="52" fillId="0" borderId="0" xfId="0" applyFont="1" applyAlignment="1">
      <alignment horizontal="center" vertical="center" wrapText="1"/>
    </xf>
    <xf numFmtId="0" fontId="34" fillId="29" borderId="88" xfId="0" applyFont="1" applyFill="1" applyBorder="1" applyAlignment="1">
      <alignment horizontal="left" vertical="center" wrapText="1"/>
    </xf>
    <xf numFmtId="0" fontId="34" fillId="0" borderId="27" xfId="0" applyFont="1" applyBorder="1" applyAlignment="1">
      <alignment horizontal="left" vertical="center" wrapText="1"/>
    </xf>
    <xf numFmtId="0" fontId="30" fillId="0" borderId="83" xfId="0" applyFont="1" applyBorder="1" applyAlignment="1">
      <alignment horizontal="left" vertical="center" wrapText="1"/>
    </xf>
    <xf numFmtId="49" fontId="30" fillId="0" borderId="121" xfId="0" applyNumberFormat="1" applyFont="1" applyBorder="1" applyAlignment="1">
      <alignment horizontal="center" vertical="center"/>
    </xf>
    <xf numFmtId="0" fontId="30" fillId="0" borderId="96" xfId="0" applyFont="1" applyBorder="1"/>
    <xf numFmtId="0" fontId="29" fillId="29" borderId="0" xfId="0" applyFont="1" applyFill="1" applyAlignment="1">
      <alignment horizontal="left" vertical="center" wrapText="1"/>
    </xf>
    <xf numFmtId="0" fontId="34" fillId="29" borderId="52" xfId="0" applyFont="1" applyFill="1" applyBorder="1" applyAlignment="1">
      <alignment horizontal="left" vertical="center" wrapText="1"/>
    </xf>
    <xf numFmtId="0" fontId="34" fillId="0" borderId="57" xfId="0" applyFont="1" applyBorder="1" applyAlignment="1">
      <alignment horizontal="left" vertical="center" wrapText="1"/>
    </xf>
    <xf numFmtId="0" fontId="30" fillId="0" borderId="82" xfId="0" applyFont="1" applyBorder="1" applyAlignment="1">
      <alignment horizontal="left" vertical="center" wrapText="1"/>
    </xf>
    <xf numFmtId="0" fontId="34" fillId="29" borderId="97" xfId="0" applyFont="1" applyFill="1" applyBorder="1" applyAlignment="1">
      <alignment horizontal="left" vertical="center" wrapText="1"/>
    </xf>
    <xf numFmtId="0" fontId="34" fillId="0" borderId="28" xfId="0" applyFont="1" applyBorder="1" applyAlignment="1">
      <alignment horizontal="left" vertical="center" wrapText="1"/>
    </xf>
    <xf numFmtId="0" fontId="30" fillId="0" borderId="146" xfId="0" applyFont="1" applyBorder="1" applyAlignment="1">
      <alignment horizontal="left" vertical="center" wrapText="1"/>
    </xf>
    <xf numFmtId="0" fontId="34" fillId="29" borderId="114" xfId="0" applyFont="1" applyFill="1" applyBorder="1" applyAlignment="1">
      <alignment horizontal="left" vertical="center" wrapText="1"/>
    </xf>
    <xf numFmtId="0" fontId="34" fillId="0" borderId="49" xfId="0" applyFont="1" applyBorder="1" applyAlignment="1">
      <alignment horizontal="left" vertical="center" wrapText="1"/>
    </xf>
    <xf numFmtId="0" fontId="30" fillId="0" borderId="77" xfId="0" applyFont="1" applyBorder="1" applyAlignment="1">
      <alignment horizontal="left" vertical="center" wrapText="1"/>
    </xf>
    <xf numFmtId="0" fontId="34" fillId="29" borderId="87" xfId="0" applyFont="1" applyFill="1" applyBorder="1" applyAlignment="1">
      <alignment horizontal="left" vertical="center" wrapText="1"/>
    </xf>
    <xf numFmtId="0" fontId="34" fillId="0" borderId="0" xfId="0" applyFont="1" applyAlignment="1">
      <alignment horizontal="left" vertical="center" wrapText="1"/>
    </xf>
    <xf numFmtId="0" fontId="30" fillId="0" borderId="26" xfId="0" applyFont="1" applyBorder="1" applyAlignment="1">
      <alignment horizontal="left" vertical="center" wrapText="1"/>
    </xf>
    <xf numFmtId="0" fontId="34" fillId="29" borderId="115" xfId="0" applyFont="1" applyFill="1" applyBorder="1" applyAlignment="1">
      <alignment horizontal="left" vertical="center" wrapText="1"/>
    </xf>
    <xf numFmtId="0" fontId="34" fillId="0" borderId="2" xfId="0" applyFont="1" applyBorder="1" applyAlignment="1">
      <alignment horizontal="left" vertical="center" wrapText="1"/>
    </xf>
    <xf numFmtId="0" fontId="30" fillId="0" borderId="79" xfId="0" applyFont="1" applyBorder="1" applyAlignment="1">
      <alignment horizontal="left" vertical="center" wrapText="1"/>
    </xf>
    <xf numFmtId="49" fontId="35" fillId="29" borderId="0" xfId="0" applyNumberFormat="1" applyFont="1" applyFill="1" applyAlignment="1">
      <alignment horizontal="left" vertical="top" wrapText="1"/>
    </xf>
    <xf numFmtId="0" fontId="30" fillId="0" borderId="0" xfId="0" applyFont="1" applyAlignment="1">
      <alignment vertical="top" wrapText="1"/>
    </xf>
    <xf numFmtId="49" fontId="35" fillId="0" borderId="0" xfId="85" applyNumberFormat="1" applyFont="1" applyAlignment="1">
      <alignment horizontal="left" vertical="center" wrapText="1"/>
    </xf>
    <xf numFmtId="49" fontId="29" fillId="0" borderId="35" xfId="85" applyNumberFormat="1" applyFont="1" applyBorder="1" applyAlignment="1">
      <alignment horizontal="center" vertical="center"/>
    </xf>
    <xf numFmtId="0" fontId="29" fillId="0" borderId="79" xfId="85" applyFont="1" applyBorder="1"/>
    <xf numFmtId="49" fontId="29" fillId="0" borderId="29" xfId="85" applyNumberFormat="1" applyFont="1" applyBorder="1" applyAlignment="1">
      <alignment horizontal="center" vertical="center"/>
    </xf>
    <xf numFmtId="0" fontId="29" fillId="0" borderId="146" xfId="85" applyFont="1" applyBorder="1"/>
    <xf numFmtId="0" fontId="29" fillId="0" borderId="94" xfId="85" applyFont="1" applyBorder="1" applyAlignment="1">
      <alignment horizontal="left" vertical="center" wrapText="1"/>
    </xf>
    <xf numFmtId="0" fontId="29" fillId="0" borderId="4" xfId="85" applyFont="1" applyBorder="1" applyAlignment="1">
      <alignment horizontal="left" vertical="center" wrapText="1"/>
    </xf>
    <xf numFmtId="0" fontId="29" fillId="0" borderId="96" xfId="85" applyFont="1" applyBorder="1" applyAlignment="1">
      <alignment horizontal="left" vertical="center" wrapText="1"/>
    </xf>
    <xf numFmtId="0" fontId="29" fillId="0" borderId="115" xfId="85" applyFont="1" applyBorder="1" applyAlignment="1">
      <alignment horizontal="left" vertical="center" wrapText="1"/>
    </xf>
    <xf numFmtId="0" fontId="29" fillId="0" borderId="2" xfId="85" applyFont="1" applyBorder="1" applyAlignment="1">
      <alignment horizontal="left" vertical="center" wrapText="1"/>
    </xf>
    <xf numFmtId="0" fontId="29" fillId="0" borderId="79" xfId="85" applyFont="1" applyBorder="1" applyAlignment="1">
      <alignment horizontal="left" vertical="center" wrapText="1"/>
    </xf>
    <xf numFmtId="0" fontId="29" fillId="0" borderId="97" xfId="85" applyFont="1" applyBorder="1" applyAlignment="1">
      <alignment horizontal="left" vertical="center" wrapText="1"/>
    </xf>
    <xf numFmtId="0" fontId="29" fillId="0" borderId="28" xfId="85" applyFont="1" applyBorder="1" applyAlignment="1">
      <alignment horizontal="left" vertical="center" wrapText="1"/>
    </xf>
    <xf numFmtId="0" fontId="29" fillId="0" borderId="146" xfId="85" applyFont="1" applyBorder="1" applyAlignment="1">
      <alignment horizontal="left" vertical="center" wrapText="1"/>
    </xf>
    <xf numFmtId="0" fontId="29" fillId="0" borderId="0" xfId="87" applyFont="1">
      <alignment vertical="center"/>
    </xf>
    <xf numFmtId="0" fontId="29" fillId="0" borderId="0" xfId="85" applyFont="1" applyAlignment="1">
      <alignment horizontal="left" vertical="center"/>
    </xf>
    <xf numFmtId="49" fontId="70" fillId="0" borderId="87" xfId="85" applyNumberFormat="1" applyFont="1" applyBorder="1" applyAlignment="1">
      <alignment horizontal="center" vertical="center"/>
    </xf>
    <xf numFmtId="49" fontId="70" fillId="0" borderId="0" xfId="85" applyNumberFormat="1" applyFont="1" applyAlignment="1">
      <alignment horizontal="center" vertical="center"/>
    </xf>
    <xf numFmtId="49" fontId="70" fillId="0" borderId="42" xfId="85" applyNumberFormat="1" applyFont="1" applyBorder="1" applyAlignment="1">
      <alignment horizontal="center" vertical="center"/>
    </xf>
    <xf numFmtId="49" fontId="70" fillId="0" borderId="88" xfId="85" applyNumberFormat="1" applyFont="1" applyBorder="1" applyAlignment="1">
      <alignment horizontal="center" vertical="center"/>
    </xf>
    <xf numFmtId="49" fontId="70" fillId="0" borderId="27" xfId="85" applyNumberFormat="1" applyFont="1" applyBorder="1" applyAlignment="1">
      <alignment horizontal="center" vertical="center"/>
    </xf>
    <xf numFmtId="49" fontId="70" fillId="0" borderId="92" xfId="85" applyNumberFormat="1" applyFont="1" applyBorder="1" applyAlignment="1">
      <alignment horizontal="center" vertical="center"/>
    </xf>
    <xf numFmtId="49" fontId="70" fillId="0" borderId="52" xfId="85" applyNumberFormat="1" applyFont="1" applyBorder="1" applyAlignment="1">
      <alignment horizontal="center" vertical="center"/>
    </xf>
    <xf numFmtId="49" fontId="70" fillId="0" borderId="57" xfId="85" applyNumberFormat="1" applyFont="1" applyBorder="1" applyAlignment="1">
      <alignment horizontal="center" vertical="center"/>
    </xf>
    <xf numFmtId="49" fontId="70" fillId="0" borderId="160" xfId="85" applyNumberFormat="1" applyFont="1" applyBorder="1" applyAlignment="1">
      <alignment horizontal="center" vertical="center"/>
    </xf>
    <xf numFmtId="49" fontId="29" fillId="0" borderId="31" xfId="85" applyNumberFormat="1" applyFont="1" applyBorder="1" applyAlignment="1">
      <alignment horizontal="center" vertical="center"/>
    </xf>
    <xf numFmtId="0" fontId="29" fillId="0" borderId="77" xfId="85" applyFont="1" applyBorder="1"/>
    <xf numFmtId="0" fontId="51" fillId="0" borderId="0" xfId="85" applyFont="1" applyAlignment="1">
      <alignment horizontal="center" vertical="center" wrapText="1"/>
    </xf>
    <xf numFmtId="0" fontId="29" fillId="0" borderId="0" xfId="85" applyFont="1" applyAlignment="1">
      <alignment vertical="center" wrapText="1"/>
    </xf>
    <xf numFmtId="49" fontId="29" fillId="0" borderId="121" xfId="85" applyNumberFormat="1" applyFont="1" applyBorder="1" applyAlignment="1">
      <alignment horizontal="center" vertical="center"/>
    </xf>
    <xf numFmtId="0" fontId="29" fillId="0" borderId="96" xfId="85" applyFont="1" applyBorder="1"/>
    <xf numFmtId="0" fontId="29" fillId="0" borderId="87" xfId="85" applyFont="1" applyBorder="1" applyAlignment="1">
      <alignment horizontal="left" vertical="center" wrapText="1"/>
    </xf>
    <xf numFmtId="0" fontId="29" fillId="0" borderId="0" xfId="85" applyFont="1" applyAlignment="1">
      <alignment horizontal="left" vertical="center" wrapText="1"/>
    </xf>
    <xf numFmtId="0" fontId="29" fillId="0" borderId="26" xfId="85" applyFont="1" applyBorder="1" applyAlignment="1">
      <alignment horizontal="left" vertical="center" wrapText="1"/>
    </xf>
    <xf numFmtId="0" fontId="37" fillId="0" borderId="0" xfId="0" applyFont="1" applyAlignment="1">
      <alignment horizontal="left" vertical="center"/>
    </xf>
    <xf numFmtId="0" fontId="51" fillId="29" borderId="0" xfId="0" applyFont="1" applyFill="1" applyAlignment="1">
      <alignment horizontal="center" vertical="center"/>
    </xf>
    <xf numFmtId="0" fontId="52" fillId="0" borderId="0" xfId="0" applyFont="1" applyAlignment="1">
      <alignment horizontal="center" vertical="center"/>
    </xf>
    <xf numFmtId="0" fontId="44" fillId="32" borderId="98" xfId="0" applyFont="1" applyFill="1" applyBorder="1" applyAlignment="1">
      <alignment horizontal="center" vertical="center"/>
    </xf>
    <xf numFmtId="0" fontId="44" fillId="32" borderId="1" xfId="0" applyFont="1" applyFill="1" applyBorder="1" applyAlignment="1">
      <alignment horizontal="center" vertical="center"/>
    </xf>
    <xf numFmtId="0" fontId="44" fillId="32" borderId="78" xfId="0" applyFont="1" applyFill="1" applyBorder="1" applyAlignment="1">
      <alignment horizontal="center" vertical="center"/>
    </xf>
    <xf numFmtId="0" fontId="45" fillId="29" borderId="88" xfId="0" applyFont="1" applyFill="1" applyBorder="1" applyAlignment="1">
      <alignment vertical="center" wrapText="1"/>
    </xf>
    <xf numFmtId="0" fontId="45" fillId="29" borderId="27" xfId="0" applyFont="1" applyFill="1" applyBorder="1" applyAlignment="1">
      <alignment vertical="center" wrapText="1"/>
    </xf>
    <xf numFmtId="0" fontId="45" fillId="0" borderId="28" xfId="0" applyFont="1" applyBorder="1" applyAlignment="1">
      <alignment vertical="center"/>
    </xf>
    <xf numFmtId="49" fontId="34" fillId="29" borderId="2" xfId="84" applyNumberFormat="1" applyFont="1" applyFill="1" applyBorder="1" applyAlignment="1">
      <alignment horizontal="left" vertical="center"/>
    </xf>
    <xf numFmtId="49" fontId="34" fillId="29" borderId="70" xfId="84" applyNumberFormat="1" applyFont="1" applyFill="1" applyBorder="1" applyAlignment="1">
      <alignment horizontal="center" vertical="center" textRotation="255"/>
    </xf>
    <xf numFmtId="49" fontId="34" fillId="29" borderId="33" xfId="84" applyNumberFormat="1" applyFont="1" applyFill="1" applyBorder="1" applyAlignment="1">
      <alignment horizontal="center" vertical="center" textRotation="255"/>
    </xf>
    <xf numFmtId="49" fontId="34" fillId="29" borderId="31" xfId="84" applyNumberFormat="1" applyFont="1" applyFill="1" applyBorder="1" applyAlignment="1">
      <alignment horizontal="center" vertical="center" textRotation="255"/>
    </xf>
    <xf numFmtId="0" fontId="47" fillId="29" borderId="31" xfId="0" applyFont="1" applyFill="1" applyBorder="1" applyAlignment="1">
      <alignment horizontal="left" vertical="center"/>
    </xf>
    <xf numFmtId="0" fontId="47" fillId="29" borderId="49" xfId="0" applyFont="1" applyFill="1" applyBorder="1" applyAlignment="1">
      <alignment horizontal="left" vertical="center"/>
    </xf>
    <xf numFmtId="0" fontId="47" fillId="29" borderId="36" xfId="0" applyFont="1" applyFill="1" applyBorder="1" applyAlignment="1">
      <alignment horizontal="left" vertical="center"/>
    </xf>
    <xf numFmtId="0" fontId="45" fillId="29" borderId="52" xfId="0" applyFont="1" applyFill="1" applyBorder="1" applyAlignment="1" applyProtection="1">
      <alignment vertical="center" shrinkToFit="1"/>
      <protection locked="0"/>
    </xf>
    <xf numFmtId="0" fontId="45" fillId="29" borderId="57" xfId="0" applyFont="1" applyFill="1" applyBorder="1" applyAlignment="1" applyProtection="1">
      <alignment vertical="center" shrinkToFit="1"/>
      <protection locked="0"/>
    </xf>
    <xf numFmtId="0" fontId="45" fillId="29" borderId="82" xfId="0" applyFont="1" applyFill="1" applyBorder="1" applyAlignment="1" applyProtection="1">
      <alignment vertical="center" shrinkToFit="1"/>
      <protection locked="0"/>
    </xf>
    <xf numFmtId="0" fontId="45" fillId="29" borderId="88" xfId="0" applyFont="1" applyFill="1" applyBorder="1" applyAlignment="1" applyProtection="1">
      <alignment vertical="center" shrinkToFit="1"/>
      <protection locked="0"/>
    </xf>
    <xf numFmtId="0" fontId="45" fillId="29" borderId="27" xfId="0" applyFont="1" applyFill="1" applyBorder="1" applyAlignment="1" applyProtection="1">
      <alignment vertical="center" shrinkToFit="1"/>
      <protection locked="0"/>
    </xf>
    <xf numFmtId="0" fontId="45" fillId="29" borderId="83" xfId="0" applyFont="1" applyFill="1" applyBorder="1" applyAlignment="1" applyProtection="1">
      <alignment vertical="center" shrinkToFit="1"/>
      <protection locked="0"/>
    </xf>
    <xf numFmtId="0" fontId="63" fillId="29" borderId="98" xfId="0" applyFont="1" applyFill="1" applyBorder="1" applyAlignment="1">
      <alignment vertical="center" wrapText="1"/>
    </xf>
    <xf numFmtId="0" fontId="63" fillId="29" borderId="1" xfId="0" applyFont="1" applyFill="1" applyBorder="1" applyAlignment="1">
      <alignment vertical="center" wrapText="1"/>
    </xf>
    <xf numFmtId="0" fontId="0" fillId="29" borderId="1" xfId="0" applyFill="1" applyBorder="1" applyAlignment="1">
      <alignment vertical="center"/>
    </xf>
    <xf numFmtId="3" fontId="35" fillId="29" borderId="0" xfId="64" applyNumberFormat="1" applyFont="1" applyFill="1" applyBorder="1" applyAlignment="1">
      <alignment vertical="top" wrapText="1"/>
    </xf>
    <xf numFmtId="0" fontId="35" fillId="29" borderId="0" xfId="0" applyFont="1" applyFill="1" applyAlignment="1">
      <alignment vertical="top" wrapText="1"/>
    </xf>
    <xf numFmtId="0" fontId="35" fillId="0" borderId="0" xfId="0" applyFont="1" applyAlignment="1">
      <alignment vertical="top" wrapText="1"/>
    </xf>
    <xf numFmtId="0" fontId="45" fillId="29" borderId="46" xfId="0" applyFont="1" applyFill="1" applyBorder="1" applyAlignment="1">
      <alignment horizontal="left" vertical="center" indent="1"/>
    </xf>
    <xf numFmtId="0" fontId="45" fillId="0" borderId="72" xfId="0" applyFont="1" applyBorder="1" applyAlignment="1">
      <alignment horizontal="left" vertical="center" indent="1"/>
    </xf>
    <xf numFmtId="0" fontId="45" fillId="0" borderId="57" xfId="0" applyFont="1" applyBorder="1" applyAlignment="1" applyProtection="1">
      <alignment vertical="center" shrinkToFit="1"/>
      <protection locked="0"/>
    </xf>
    <xf numFmtId="0" fontId="45" fillId="0" borderId="82" xfId="0" applyFont="1" applyBorder="1" applyAlignment="1" applyProtection="1">
      <alignment vertical="center" shrinkToFit="1"/>
      <protection locked="0"/>
    </xf>
    <xf numFmtId="0" fontId="45" fillId="0" borderId="88" xfId="0" applyFont="1" applyBorder="1" applyAlignment="1" applyProtection="1">
      <alignment vertical="center" shrinkToFit="1"/>
      <protection locked="0"/>
    </xf>
    <xf numFmtId="0" fontId="45" fillId="0" borderId="27" xfId="0" applyFont="1" applyBorder="1" applyAlignment="1" applyProtection="1">
      <alignment vertical="center" shrinkToFit="1"/>
      <protection locked="0"/>
    </xf>
    <xf numFmtId="0" fontId="45" fillId="0" borderId="83" xfId="0" applyFont="1" applyBorder="1" applyAlignment="1" applyProtection="1">
      <alignment vertical="center" shrinkToFit="1"/>
      <protection locked="0"/>
    </xf>
    <xf numFmtId="0" fontId="45" fillId="29" borderId="97" xfId="0" applyFont="1" applyFill="1" applyBorder="1" applyAlignment="1">
      <alignment horizontal="left" vertical="center"/>
    </xf>
    <xf numFmtId="0" fontId="45" fillId="29" borderId="28" xfId="0" applyFont="1" applyFill="1" applyBorder="1" applyAlignment="1">
      <alignment horizontal="left" vertical="center"/>
    </xf>
    <xf numFmtId="0" fontId="45" fillId="0" borderId="28" xfId="0" applyFont="1" applyBorder="1" applyAlignment="1">
      <alignment horizontal="left"/>
    </xf>
    <xf numFmtId="3" fontId="35" fillId="29" borderId="0" xfId="64" applyNumberFormat="1" applyFont="1" applyFill="1" applyBorder="1" applyAlignment="1">
      <alignment vertical="top"/>
    </xf>
    <xf numFmtId="0" fontId="30" fillId="0" borderId="0" xfId="0" applyFont="1" applyAlignment="1">
      <alignment vertical="top"/>
    </xf>
    <xf numFmtId="0" fontId="45" fillId="29" borderId="49" xfId="0" applyFont="1" applyFill="1" applyBorder="1" applyAlignment="1">
      <alignment vertical="center"/>
    </xf>
    <xf numFmtId="0" fontId="45" fillId="0" borderId="49" xfId="0" applyFont="1" applyBorder="1" applyAlignment="1">
      <alignment vertical="center"/>
    </xf>
    <xf numFmtId="0" fontId="45" fillId="0" borderId="31" xfId="0" applyFont="1" applyBorder="1" applyAlignment="1">
      <alignment horizontal="left" vertical="center"/>
    </xf>
    <xf numFmtId="0" fontId="45" fillId="0" borderId="2" xfId="0" applyFont="1" applyBorder="1" applyAlignment="1">
      <alignment horizontal="left" vertical="center"/>
    </xf>
    <xf numFmtId="0" fontId="45" fillId="0" borderId="34" xfId="0" applyFont="1" applyBorder="1" applyAlignment="1">
      <alignment horizontal="left" vertical="center"/>
    </xf>
    <xf numFmtId="0" fontId="35" fillId="0" borderId="0" xfId="0" applyFont="1" applyAlignment="1">
      <alignment vertical="top"/>
    </xf>
    <xf numFmtId="0" fontId="45" fillId="29" borderId="266" xfId="0" applyFont="1" applyFill="1" applyBorder="1" applyAlignment="1">
      <alignment horizontal="left" vertical="center" indent="1"/>
    </xf>
    <xf numFmtId="0" fontId="45" fillId="0" borderId="152" xfId="0" applyFont="1" applyBorder="1" applyAlignment="1">
      <alignment horizontal="left" vertical="center" indent="1"/>
    </xf>
    <xf numFmtId="0" fontId="35" fillId="29" borderId="0" xfId="0" applyFont="1" applyFill="1" applyAlignment="1">
      <alignment vertical="top"/>
    </xf>
    <xf numFmtId="0" fontId="30" fillId="29" borderId="52" xfId="0" applyFont="1" applyFill="1" applyBorder="1" applyAlignment="1">
      <alignment horizontal="left" vertical="center"/>
    </xf>
    <xf numFmtId="0" fontId="30" fillId="29" borderId="57" xfId="0" applyFont="1" applyFill="1" applyBorder="1" applyAlignment="1">
      <alignment horizontal="left" vertical="center"/>
    </xf>
    <xf numFmtId="0" fontId="30" fillId="29" borderId="82" xfId="0" applyFont="1" applyFill="1" applyBorder="1" applyAlignment="1">
      <alignment horizontal="left" vertical="center"/>
    </xf>
    <xf numFmtId="0" fontId="30" fillId="29" borderId="88" xfId="0" applyFont="1" applyFill="1" applyBorder="1" applyAlignment="1">
      <alignment horizontal="left" vertical="center"/>
    </xf>
    <xf numFmtId="0" fontId="30" fillId="29" borderId="27" xfId="0" applyFont="1" applyFill="1" applyBorder="1" applyAlignment="1">
      <alignment horizontal="left" vertical="center"/>
    </xf>
    <xf numFmtId="0" fontId="30" fillId="29" borderId="83" xfId="0" applyFont="1" applyFill="1" applyBorder="1" applyAlignment="1">
      <alignment horizontal="left" vertical="center"/>
    </xf>
    <xf numFmtId="0" fontId="45" fillId="29" borderId="1" xfId="0" applyFont="1" applyFill="1" applyBorder="1" applyAlignment="1">
      <alignment horizontal="left" vertical="center"/>
    </xf>
    <xf numFmtId="0" fontId="45" fillId="29" borderId="73" xfId="0" applyFont="1" applyFill="1" applyBorder="1" applyAlignment="1">
      <alignment horizontal="left" vertical="center"/>
    </xf>
    <xf numFmtId="3" fontId="35" fillId="29" borderId="0" xfId="64" applyNumberFormat="1" applyFont="1" applyFill="1" applyBorder="1" applyAlignment="1" applyProtection="1">
      <alignment vertical="top"/>
    </xf>
    <xf numFmtId="0" fontId="45" fillId="29" borderId="31" xfId="0" applyFont="1" applyFill="1" applyBorder="1" applyAlignment="1">
      <alignment horizontal="left" vertical="center"/>
    </xf>
    <xf numFmtId="0" fontId="45" fillId="29" borderId="49" xfId="0" applyFont="1" applyFill="1" applyBorder="1" applyAlignment="1">
      <alignment horizontal="left" vertical="center"/>
    </xf>
    <xf numFmtId="0" fontId="45" fillId="29" borderId="77" xfId="0" applyFont="1" applyFill="1" applyBorder="1" applyAlignment="1">
      <alignment horizontal="left" vertical="center"/>
    </xf>
    <xf numFmtId="0" fontId="0" fillId="0" borderId="0" xfId="0" applyAlignment="1">
      <alignment horizontal="left" vertical="center"/>
    </xf>
    <xf numFmtId="3" fontId="51" fillId="29" borderId="0" xfId="64" applyNumberFormat="1" applyFont="1" applyFill="1" applyAlignment="1">
      <alignment horizontal="center" vertical="center"/>
    </xf>
    <xf numFmtId="0" fontId="51" fillId="0" borderId="0" xfId="0" applyFont="1" applyAlignment="1">
      <alignment horizontal="center" vertical="center"/>
    </xf>
    <xf numFmtId="3" fontId="44" fillId="32" borderId="52" xfId="64" applyNumberFormat="1" applyFont="1" applyFill="1" applyBorder="1" applyAlignment="1">
      <alignment horizontal="center" vertical="center"/>
    </xf>
    <xf numFmtId="3" fontId="44" fillId="32" borderId="57" xfId="64" applyNumberFormat="1" applyFont="1" applyFill="1" applyBorder="1" applyAlignment="1">
      <alignment horizontal="center" vertical="center"/>
    </xf>
    <xf numFmtId="0" fontId="44" fillId="32" borderId="57" xfId="0" applyFont="1" applyFill="1" applyBorder="1" applyAlignment="1">
      <alignment horizontal="center" vertical="center"/>
    </xf>
    <xf numFmtId="0" fontId="44" fillId="32" borderId="82" xfId="0" applyFont="1" applyFill="1" applyBorder="1" applyAlignment="1">
      <alignment horizontal="center" vertical="center"/>
    </xf>
    <xf numFmtId="0" fontId="44" fillId="32" borderId="88" xfId="0" applyFont="1" applyFill="1" applyBorder="1" applyAlignment="1">
      <alignment horizontal="center" vertical="center"/>
    </xf>
    <xf numFmtId="0" fontId="44" fillId="32" borderId="27" xfId="0" applyFont="1" applyFill="1" applyBorder="1" applyAlignment="1">
      <alignment horizontal="center" vertical="center"/>
    </xf>
    <xf numFmtId="0" fontId="44" fillId="32" borderId="83" xfId="0" applyFont="1" applyFill="1" applyBorder="1" applyAlignment="1">
      <alignment horizontal="center" vertical="center"/>
    </xf>
    <xf numFmtId="0" fontId="44" fillId="32" borderId="52" xfId="0" applyFont="1" applyFill="1" applyBorder="1" applyAlignment="1">
      <alignment horizontal="center" vertical="center"/>
    </xf>
    <xf numFmtId="0" fontId="48" fillId="32" borderId="85" xfId="0" applyFont="1" applyFill="1" applyBorder="1" applyAlignment="1">
      <alignment horizontal="center" vertical="center"/>
    </xf>
    <xf numFmtId="0" fontId="48" fillId="32" borderId="32" xfId="0" applyFont="1" applyFill="1" applyBorder="1" applyAlignment="1">
      <alignment horizontal="center" vertical="center"/>
    </xf>
    <xf numFmtId="0" fontId="45" fillId="0" borderId="0" xfId="0" applyFont="1" applyAlignment="1">
      <alignment horizontal="left" vertical="center" wrapText="1"/>
    </xf>
    <xf numFmtId="180" fontId="47" fillId="29" borderId="52" xfId="0" applyNumberFormat="1" applyFont="1" applyFill="1" applyBorder="1" applyAlignment="1">
      <alignment vertical="center" shrinkToFit="1"/>
    </xf>
    <xf numFmtId="180" fontId="47" fillId="29" borderId="57" xfId="0" applyNumberFormat="1" applyFont="1" applyFill="1" applyBorder="1" applyAlignment="1">
      <alignment vertical="center" shrinkToFit="1"/>
    </xf>
    <xf numFmtId="180" fontId="47" fillId="29" borderId="82" xfId="0" applyNumberFormat="1" applyFont="1" applyFill="1" applyBorder="1" applyAlignment="1">
      <alignment vertical="center" shrinkToFit="1"/>
    </xf>
    <xf numFmtId="180" fontId="47" fillId="29" borderId="88" xfId="0" applyNumberFormat="1" applyFont="1" applyFill="1" applyBorder="1" applyAlignment="1">
      <alignment vertical="center" shrinkToFit="1"/>
    </xf>
    <xf numFmtId="180" fontId="47" fillId="29" borderId="27" xfId="0" applyNumberFormat="1" applyFont="1" applyFill="1" applyBorder="1" applyAlignment="1">
      <alignment vertical="center" shrinkToFit="1"/>
    </xf>
    <xf numFmtId="180" fontId="47" fillId="29" borderId="83" xfId="0" applyNumberFormat="1" applyFont="1" applyFill="1" applyBorder="1" applyAlignment="1">
      <alignment vertical="center" shrinkToFit="1"/>
    </xf>
    <xf numFmtId="0" fontId="45" fillId="0" borderId="54" xfId="0" applyFont="1" applyBorder="1" applyAlignment="1">
      <alignment horizontal="justify" vertical="center" wrapText="1"/>
    </xf>
    <xf numFmtId="0" fontId="45" fillId="0" borderId="0" xfId="0" applyFont="1" applyAlignment="1">
      <alignment horizontal="left" vertical="center"/>
    </xf>
    <xf numFmtId="0" fontId="0" fillId="0" borderId="3" xfId="0" applyBorder="1" applyAlignment="1">
      <alignment horizontal="center" vertical="center" wrapText="1"/>
    </xf>
    <xf numFmtId="0" fontId="0" fillId="0" borderId="56" xfId="0" applyBorder="1" applyAlignment="1">
      <alignment horizontal="center" vertical="center" wrapText="1"/>
    </xf>
    <xf numFmtId="0" fontId="0" fillId="0" borderId="19" xfId="0" applyBorder="1"/>
    <xf numFmtId="0" fontId="0" fillId="0" borderId="43" xfId="0" applyBorder="1" applyAlignment="1">
      <alignment horizontal="center" vertical="center" wrapText="1"/>
    </xf>
    <xf numFmtId="0" fontId="0" fillId="0" borderId="103" xfId="0" applyBorder="1" applyAlignment="1">
      <alignment horizontal="center" vertical="center" wrapText="1"/>
    </xf>
    <xf numFmtId="0" fontId="0" fillId="0" borderId="35" xfId="0" applyBorder="1" applyAlignment="1">
      <alignment horizontal="center" vertical="center" wrapText="1"/>
    </xf>
    <xf numFmtId="0" fontId="0" fillId="0" borderId="34" xfId="0" applyBorder="1" applyAlignment="1">
      <alignment horizontal="center" vertical="center" wrapText="1"/>
    </xf>
    <xf numFmtId="0" fontId="45" fillId="0" borderId="3" xfId="0" applyFont="1" applyBorder="1" applyAlignment="1">
      <alignment horizontal="left" vertical="center" wrapText="1"/>
    </xf>
    <xf numFmtId="0" fontId="45" fillId="0" borderId="56" xfId="0" applyFont="1" applyBorder="1" applyAlignment="1">
      <alignment horizontal="left" vertical="center" wrapText="1"/>
    </xf>
    <xf numFmtId="0" fontId="45" fillId="0" borderId="45" xfId="0" applyFont="1" applyBorder="1" applyAlignment="1">
      <alignment horizontal="left" vertical="center" wrapText="1"/>
    </xf>
    <xf numFmtId="0" fontId="45" fillId="0" borderId="19" xfId="0" applyFont="1" applyBorder="1" applyAlignment="1">
      <alignment horizontal="left" vertical="center" wrapText="1"/>
    </xf>
    <xf numFmtId="0" fontId="30" fillId="0" borderId="162" xfId="0" applyFont="1" applyBorder="1" applyAlignment="1">
      <alignment horizontal="center" vertical="center"/>
    </xf>
    <xf numFmtId="0" fontId="30" fillId="0" borderId="30" xfId="0" applyFont="1" applyBorder="1" applyAlignment="1">
      <alignment horizontal="center" vertical="center"/>
    </xf>
    <xf numFmtId="0" fontId="30" fillId="0" borderId="69" xfId="0" applyFont="1" applyBorder="1" applyAlignment="1">
      <alignment horizontal="center" vertical="center"/>
    </xf>
    <xf numFmtId="0" fontId="30" fillId="0" borderId="164" xfId="0" applyFont="1" applyBorder="1" applyAlignment="1">
      <alignment horizontal="center" vertical="center"/>
    </xf>
    <xf numFmtId="0" fontId="30" fillId="0" borderId="172" xfId="0" applyFont="1" applyBorder="1" applyAlignment="1">
      <alignment horizontal="center" vertical="center"/>
    </xf>
    <xf numFmtId="0" fontId="30" fillId="0" borderId="177" xfId="0" applyFont="1" applyBorder="1" applyAlignment="1">
      <alignment horizontal="center" vertical="center"/>
    </xf>
    <xf numFmtId="0" fontId="30" fillId="0" borderId="165" xfId="0" applyFont="1" applyBorder="1" applyAlignment="1">
      <alignment horizontal="center" vertical="center"/>
    </xf>
    <xf numFmtId="0" fontId="30" fillId="0" borderId="130" xfId="0" applyFont="1" applyBorder="1" applyAlignment="1">
      <alignment horizontal="center" vertical="center"/>
    </xf>
    <xf numFmtId="0" fontId="30" fillId="0" borderId="178" xfId="0" applyFont="1" applyBorder="1" applyAlignment="1">
      <alignment horizontal="center" vertical="center"/>
    </xf>
    <xf numFmtId="0" fontId="30" fillId="0" borderId="166" xfId="0" applyFont="1" applyBorder="1" applyAlignment="1">
      <alignment horizontal="center" vertical="center"/>
    </xf>
    <xf numFmtId="0" fontId="30" fillId="0" borderId="173" xfId="0" applyFont="1" applyBorder="1" applyAlignment="1">
      <alignment horizontal="center" vertical="center"/>
    </xf>
    <xf numFmtId="0" fontId="30" fillId="0" borderId="179" xfId="0" applyFont="1" applyBorder="1" applyAlignment="1">
      <alignment horizontal="center" vertical="center"/>
    </xf>
    <xf numFmtId="0" fontId="30" fillId="0" borderId="166" xfId="0" applyFont="1" applyBorder="1" applyAlignment="1">
      <alignment horizontal="center" vertical="center" wrapText="1"/>
    </xf>
    <xf numFmtId="0" fontId="30" fillId="0" borderId="173" xfId="0" applyFont="1" applyBorder="1" applyAlignment="1">
      <alignment horizontal="center" vertical="center" wrapText="1"/>
    </xf>
    <xf numFmtId="0" fontId="30" fillId="0" borderId="179" xfId="0" applyFont="1" applyBorder="1" applyAlignment="1">
      <alignment horizontal="center" vertical="center" wrapText="1"/>
    </xf>
    <xf numFmtId="0" fontId="30" fillId="0" borderId="167" xfId="0" applyFont="1" applyBorder="1" applyAlignment="1">
      <alignment horizontal="center" vertical="center" wrapText="1"/>
    </xf>
    <xf numFmtId="0" fontId="30" fillId="0" borderId="168" xfId="0" applyFont="1" applyBorder="1" applyAlignment="1">
      <alignment horizontal="center" vertical="center" wrapText="1"/>
    </xf>
    <xf numFmtId="0" fontId="30" fillId="0" borderId="169" xfId="0" applyFont="1" applyBorder="1" applyAlignment="1">
      <alignment horizontal="center" vertical="center" wrapText="1"/>
    </xf>
    <xf numFmtId="0" fontId="30" fillId="0" borderId="170" xfId="0" applyFont="1" applyBorder="1" applyAlignment="1">
      <alignment horizontal="center" vertical="center" wrapText="1"/>
    </xf>
    <xf numFmtId="0" fontId="30" fillId="0" borderId="175" xfId="0" applyFont="1" applyBorder="1" applyAlignment="1">
      <alignment horizontal="center" vertical="center" wrapText="1"/>
    </xf>
    <xf numFmtId="0" fontId="30" fillId="0" borderId="180" xfId="0" applyFont="1" applyBorder="1" applyAlignment="1">
      <alignment horizontal="center" vertical="center" wrapText="1"/>
    </xf>
    <xf numFmtId="0" fontId="30" fillId="0" borderId="171" xfId="0" applyFont="1" applyBorder="1" applyAlignment="1">
      <alignment horizontal="center" vertical="center" wrapText="1"/>
    </xf>
    <xf numFmtId="0" fontId="30" fillId="0" borderId="85" xfId="0" applyFont="1" applyBorder="1" applyAlignment="1">
      <alignment horizontal="center" vertical="center"/>
    </xf>
    <xf numFmtId="0" fontId="30" fillId="0" borderId="51" xfId="0" applyFont="1" applyBorder="1" applyAlignment="1">
      <alignment horizontal="center" vertical="center"/>
    </xf>
    <xf numFmtId="0" fontId="30" fillId="0" borderId="32" xfId="0" applyFont="1" applyBorder="1" applyAlignment="1">
      <alignment horizontal="center" vertical="center"/>
    </xf>
    <xf numFmtId="0" fontId="30" fillId="0" borderId="174" xfId="0" applyFont="1" applyBorder="1" applyAlignment="1">
      <alignment horizontal="center" vertical="center" wrapText="1"/>
    </xf>
    <xf numFmtId="0" fontId="30" fillId="0" borderId="18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18" xfId="0" applyFont="1" applyBorder="1" applyAlignment="1">
      <alignment horizontal="center" vertical="center" wrapText="1"/>
    </xf>
    <xf numFmtId="0" fontId="30" fillId="32" borderId="98" xfId="0" applyFont="1" applyFill="1" applyBorder="1" applyAlignment="1">
      <alignment vertical="center"/>
    </xf>
    <xf numFmtId="0" fontId="30" fillId="32" borderId="1" xfId="0" applyFont="1" applyFill="1" applyBorder="1" applyAlignment="1">
      <alignment vertical="center"/>
    </xf>
    <xf numFmtId="0" fontId="30" fillId="32" borderId="73" xfId="0" applyFont="1" applyFill="1" applyBorder="1" applyAlignment="1">
      <alignment vertical="center"/>
    </xf>
    <xf numFmtId="0" fontId="30" fillId="0" borderId="98" xfId="0" applyFont="1" applyBorder="1" applyAlignment="1">
      <alignment horizontal="center" vertical="center"/>
    </xf>
    <xf numFmtId="0" fontId="30" fillId="0" borderId="1" xfId="0" applyFont="1" applyBorder="1" applyAlignment="1">
      <alignment horizontal="center" vertical="center"/>
    </xf>
    <xf numFmtId="0" fontId="30" fillId="0" borderId="18" xfId="0" applyFont="1" applyBorder="1" applyAlignment="1">
      <alignment horizontal="center" vertical="center"/>
    </xf>
    <xf numFmtId="0" fontId="30" fillId="0" borderId="0" xfId="0" applyFont="1" applyAlignment="1">
      <alignment horizontal="left" vertical="center"/>
    </xf>
    <xf numFmtId="0" fontId="30" fillId="0" borderId="230" xfId="0" applyFont="1" applyBorder="1" applyAlignment="1">
      <alignment horizontal="center" vertical="center"/>
    </xf>
    <xf numFmtId="0" fontId="30" fillId="0" borderId="231" xfId="0" applyFont="1" applyBorder="1" applyAlignment="1">
      <alignment horizontal="center" vertical="center"/>
    </xf>
    <xf numFmtId="0" fontId="30" fillId="0" borderId="112" xfId="0" applyFont="1" applyBorder="1" applyAlignment="1">
      <alignment horizontal="left" vertical="center" wrapText="1"/>
    </xf>
    <xf numFmtId="0" fontId="30" fillId="0" borderId="53" xfId="0" applyFont="1" applyBorder="1" applyAlignment="1">
      <alignment horizontal="left" vertical="center" wrapText="1"/>
    </xf>
    <xf numFmtId="0" fontId="30" fillId="0" borderId="113" xfId="0" applyFont="1" applyBorder="1" applyAlignment="1">
      <alignment horizontal="left" vertical="center" wrapText="1"/>
    </xf>
    <xf numFmtId="0" fontId="30" fillId="0" borderId="95" xfId="0" applyFont="1" applyBorder="1" applyAlignment="1">
      <alignment horizontal="center" vertical="center"/>
    </xf>
    <xf numFmtId="0" fontId="30" fillId="0" borderId="113" xfId="0" applyFont="1" applyBorder="1" applyAlignment="1">
      <alignment horizontal="center" vertical="center"/>
    </xf>
    <xf numFmtId="0" fontId="30" fillId="0" borderId="232" xfId="0" applyFont="1" applyBorder="1" applyAlignment="1">
      <alignment horizontal="left" vertical="center"/>
    </xf>
    <xf numFmtId="0" fontId="30" fillId="0" borderId="233" xfId="0" applyFont="1" applyBorder="1" applyAlignment="1">
      <alignment horizontal="center" vertical="center"/>
    </xf>
    <xf numFmtId="0" fontId="30" fillId="0" borderId="21" xfId="0" applyFont="1" applyBorder="1" applyAlignment="1">
      <alignment horizontal="left" vertical="center" wrapText="1"/>
    </xf>
    <xf numFmtId="0" fontId="30" fillId="0" borderId="3" xfId="0" applyFont="1" applyBorder="1" applyAlignment="1">
      <alignment horizontal="left" vertical="center" wrapText="1"/>
    </xf>
    <xf numFmtId="0" fontId="30" fillId="0" borderId="22" xfId="0" applyFont="1" applyBorder="1" applyAlignment="1">
      <alignment horizontal="left" vertical="center" wrapText="1"/>
    </xf>
    <xf numFmtId="0" fontId="30" fillId="0" borderId="34" xfId="0" applyFont="1" applyBorder="1" applyAlignment="1">
      <alignment horizontal="center" vertical="center"/>
    </xf>
    <xf numFmtId="0" fontId="30" fillId="0" borderId="22" xfId="0" applyFont="1" applyBorder="1" applyAlignment="1">
      <alignment horizontal="center" vertical="center"/>
    </xf>
    <xf numFmtId="0" fontId="30" fillId="0" borderId="234" xfId="0" applyFont="1" applyBorder="1" applyAlignment="1">
      <alignment horizontal="center" vertical="center"/>
    </xf>
    <xf numFmtId="0" fontId="30" fillId="0" borderId="235" xfId="0" applyFont="1" applyBorder="1" applyAlignment="1">
      <alignment horizontal="center" vertical="center"/>
    </xf>
    <xf numFmtId="203" fontId="30" fillId="0" borderId="21" xfId="180" applyNumberFormat="1" applyFont="1" applyBorder="1" applyAlignment="1">
      <alignment horizontal="left" vertical="center" wrapText="1"/>
    </xf>
    <xf numFmtId="203" fontId="30" fillId="0" borderId="3" xfId="180" applyNumberFormat="1" applyFont="1" applyBorder="1" applyAlignment="1">
      <alignment horizontal="left" vertical="center" wrapText="1"/>
    </xf>
    <xf numFmtId="203" fontId="30" fillId="0" borderId="22" xfId="180" applyNumberFormat="1" applyFont="1" applyBorder="1" applyAlignment="1">
      <alignment horizontal="left" vertical="center" wrapText="1"/>
    </xf>
    <xf numFmtId="0" fontId="30" fillId="0" borderId="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34" xfId="0" applyFont="1" applyBorder="1" applyAlignment="1">
      <alignment horizontal="right" vertical="center"/>
    </xf>
    <xf numFmtId="203" fontId="30" fillId="0" borderId="23" xfId="180" applyNumberFormat="1" applyFont="1" applyBorder="1" applyAlignment="1">
      <alignment horizontal="left" vertical="center" wrapText="1"/>
    </xf>
    <xf numFmtId="203" fontId="30" fillId="0" borderId="24" xfId="180" applyNumberFormat="1" applyFont="1" applyBorder="1" applyAlignment="1">
      <alignment horizontal="left" vertical="center" wrapText="1"/>
    </xf>
    <xf numFmtId="203" fontId="30" fillId="0" borderId="25" xfId="180" applyNumberFormat="1" applyFont="1" applyBorder="1" applyAlignment="1">
      <alignment horizontal="left" vertical="center" wrapText="1"/>
    </xf>
    <xf numFmtId="0" fontId="30" fillId="0" borderId="40" xfId="0" applyFont="1" applyBorder="1" applyAlignment="1">
      <alignment horizontal="center" vertical="center"/>
    </xf>
    <xf numFmtId="0" fontId="30" fillId="0" borderId="25" xfId="0" applyFont="1" applyBorder="1" applyAlignment="1">
      <alignment horizontal="center" vertical="center"/>
    </xf>
    <xf numFmtId="0" fontId="30" fillId="0" borderId="19" xfId="0" applyFont="1" applyBorder="1" applyAlignment="1">
      <alignment horizontal="right" vertical="center"/>
    </xf>
    <xf numFmtId="0" fontId="30" fillId="0" borderId="239" xfId="0" applyFont="1" applyBorder="1" applyAlignment="1">
      <alignment horizontal="center" vertical="center"/>
    </xf>
    <xf numFmtId="0" fontId="30" fillId="0" borderId="240" xfId="0" applyFont="1" applyBorder="1" applyAlignment="1">
      <alignment horizontal="center" vertical="center"/>
    </xf>
    <xf numFmtId="0" fontId="30" fillId="0" borderId="241" xfId="0" applyFont="1" applyBorder="1" applyAlignment="1">
      <alignment horizontal="center" vertical="center"/>
    </xf>
    <xf numFmtId="0" fontId="30" fillId="0" borderId="95" xfId="180" applyFont="1" applyBorder="1" applyAlignment="1">
      <alignment horizontal="center" vertical="center"/>
    </xf>
    <xf numFmtId="0" fontId="30" fillId="0" borderId="53" xfId="180" applyFont="1" applyBorder="1" applyAlignment="1">
      <alignment horizontal="center" vertical="center"/>
    </xf>
    <xf numFmtId="0" fontId="0" fillId="0" borderId="53" xfId="0" applyBorder="1" applyAlignment="1">
      <alignment vertical="center"/>
    </xf>
    <xf numFmtId="0" fontId="0" fillId="0" borderId="113" xfId="0" applyBorder="1" applyAlignment="1">
      <alignment vertical="center"/>
    </xf>
    <xf numFmtId="0" fontId="30" fillId="0" borderId="34"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25" xfId="0" applyFont="1" applyBorder="1" applyAlignment="1">
      <alignment horizontal="center" vertical="center" wrapText="1"/>
    </xf>
    <xf numFmtId="0" fontId="0" fillId="0" borderId="24" xfId="0" applyBorder="1" applyAlignment="1">
      <alignment vertical="center"/>
    </xf>
    <xf numFmtId="0" fontId="30" fillId="0" borderId="237" xfId="0" applyFont="1" applyBorder="1" applyAlignment="1">
      <alignment horizontal="left" vertical="center"/>
    </xf>
    <xf numFmtId="204" fontId="30" fillId="0" borderId="237" xfId="0" applyNumberFormat="1" applyFont="1" applyBorder="1" applyAlignment="1">
      <alignment horizontal="center" vertical="center"/>
    </xf>
    <xf numFmtId="0" fontId="30" fillId="0" borderId="236" xfId="0" applyFont="1" applyBorder="1" applyAlignment="1">
      <alignment horizontal="left" vertical="center"/>
    </xf>
    <xf numFmtId="0" fontId="30" fillId="0" borderId="245" xfId="0" applyFont="1" applyBorder="1" applyAlignment="1">
      <alignment horizontal="left" vertical="center"/>
    </xf>
    <xf numFmtId="0" fontId="30" fillId="0" borderId="246" xfId="0" applyFont="1" applyBorder="1" applyAlignment="1">
      <alignment horizontal="left" vertical="center"/>
    </xf>
    <xf numFmtId="0" fontId="30" fillId="0" borderId="236" xfId="0" applyFont="1" applyBorder="1" applyAlignment="1">
      <alignment horizontal="left" vertical="center" wrapText="1"/>
    </xf>
    <xf numFmtId="0" fontId="30" fillId="0" borderId="245" xfId="0" applyFont="1" applyBorder="1" applyAlignment="1">
      <alignment horizontal="left" vertical="center" wrapText="1"/>
    </xf>
    <xf numFmtId="0" fontId="30" fillId="0" borderId="246" xfId="0" applyFont="1" applyBorder="1" applyAlignment="1">
      <alignment horizontal="left" vertical="center" wrapText="1"/>
    </xf>
    <xf numFmtId="0" fontId="0" fillId="0" borderId="3" xfId="0" applyBorder="1" applyAlignment="1">
      <alignment vertical="center"/>
    </xf>
    <xf numFmtId="0" fontId="30" fillId="0" borderId="20" xfId="0" applyFont="1" applyBorder="1" applyAlignment="1">
      <alignment horizontal="right" vertical="center"/>
    </xf>
    <xf numFmtId="38" fontId="30" fillId="0" borderId="34" xfId="64" applyFont="1" applyFill="1" applyBorder="1" applyAlignment="1" applyProtection="1">
      <alignment horizontal="right" vertical="center"/>
    </xf>
    <xf numFmtId="38" fontId="30" fillId="0" borderId="3" xfId="64" applyFont="1" applyFill="1" applyBorder="1" applyAlignment="1" applyProtection="1">
      <alignment horizontal="right" vertical="center"/>
    </xf>
    <xf numFmtId="0" fontId="30" fillId="0" borderId="3" xfId="0" applyFont="1" applyBorder="1" applyAlignment="1">
      <alignment horizontal="right" vertical="center"/>
    </xf>
    <xf numFmtId="0" fontId="30" fillId="0" borderId="22" xfId="0" applyFont="1" applyBorder="1" applyAlignment="1">
      <alignment horizontal="right" vertical="center"/>
    </xf>
    <xf numFmtId="38" fontId="30" fillId="0" borderId="36" xfId="64" applyFont="1" applyFill="1" applyBorder="1" applyAlignment="1" applyProtection="1">
      <alignment horizontal="right" vertical="center"/>
    </xf>
    <xf numFmtId="38" fontId="30" fillId="0" borderId="19" xfId="64" applyFont="1" applyFill="1" applyBorder="1" applyAlignment="1" applyProtection="1">
      <alignment horizontal="right" vertical="center"/>
    </xf>
    <xf numFmtId="38" fontId="30" fillId="0" borderId="40" xfId="64" applyFont="1" applyFill="1" applyBorder="1" applyAlignment="1" applyProtection="1">
      <alignment horizontal="right" vertical="center"/>
    </xf>
    <xf numFmtId="38" fontId="30" fillId="0" borderId="24" xfId="64" applyFont="1" applyFill="1" applyBorder="1" applyAlignment="1" applyProtection="1">
      <alignment horizontal="right" vertical="center"/>
    </xf>
    <xf numFmtId="0" fontId="30" fillId="0" borderId="24" xfId="0" applyFont="1" applyBorder="1" applyAlignment="1">
      <alignment horizontal="right" vertical="center"/>
    </xf>
    <xf numFmtId="0" fontId="30" fillId="0" borderId="25" xfId="0" applyFont="1" applyBorder="1" applyAlignment="1">
      <alignment horizontal="right" vertical="center"/>
    </xf>
    <xf numFmtId="0" fontId="30" fillId="0" borderId="236" xfId="0" applyFont="1" applyBorder="1" applyAlignment="1">
      <alignment horizontal="center" vertical="center"/>
    </xf>
    <xf numFmtId="0" fontId="30" fillId="0" borderId="245" xfId="0" applyFont="1" applyBorder="1" applyAlignment="1">
      <alignment horizontal="center" vertical="center"/>
    </xf>
    <xf numFmtId="0" fontId="30" fillId="0" borderId="246" xfId="0" applyFont="1" applyBorder="1" applyAlignment="1">
      <alignment horizontal="center" vertical="center"/>
    </xf>
    <xf numFmtId="0" fontId="30" fillId="0" borderId="21" xfId="0" applyFont="1" applyBorder="1" applyAlignment="1">
      <alignment vertical="center"/>
    </xf>
    <xf numFmtId="0" fontId="30" fillId="0" borderId="3" xfId="0" applyFont="1" applyBorder="1" applyAlignment="1">
      <alignment vertical="center"/>
    </xf>
    <xf numFmtId="180" fontId="53" fillId="29" borderId="52" xfId="0" applyNumberFormat="1" applyFont="1" applyFill="1" applyBorder="1" applyAlignment="1">
      <alignment vertical="center" shrinkToFit="1"/>
    </xf>
    <xf numFmtId="180" fontId="53" fillId="29" borderId="57" xfId="0" applyNumberFormat="1" applyFont="1" applyFill="1" applyBorder="1" applyAlignment="1">
      <alignment vertical="center" shrinkToFit="1"/>
    </xf>
    <xf numFmtId="180" fontId="53" fillId="29" borderId="82" xfId="0" applyNumberFormat="1" applyFont="1" applyFill="1" applyBorder="1" applyAlignment="1">
      <alignment vertical="center" shrinkToFit="1"/>
    </xf>
    <xf numFmtId="180" fontId="53" fillId="29" borderId="88" xfId="0" applyNumberFormat="1" applyFont="1" applyFill="1" applyBorder="1" applyAlignment="1">
      <alignment vertical="center" shrinkToFit="1"/>
    </xf>
    <xf numFmtId="180" fontId="53" fillId="29" borderId="27" xfId="0" applyNumberFormat="1" applyFont="1" applyFill="1" applyBorder="1" applyAlignment="1">
      <alignment vertical="center" shrinkToFit="1"/>
    </xf>
    <xf numFmtId="180" fontId="53" fillId="29" borderId="83" xfId="0" applyNumberFormat="1" applyFont="1" applyFill="1" applyBorder="1" applyAlignment="1">
      <alignment vertical="center" shrinkToFit="1"/>
    </xf>
    <xf numFmtId="0" fontId="30" fillId="0" borderId="23" xfId="0" applyFont="1" applyBorder="1" applyAlignment="1">
      <alignment vertical="center"/>
    </xf>
    <xf numFmtId="0" fontId="30" fillId="0" borderId="24" xfId="0" applyFont="1" applyBorder="1" applyAlignment="1">
      <alignment vertical="center"/>
    </xf>
    <xf numFmtId="0" fontId="30" fillId="0" borderId="112" xfId="0" applyFont="1" applyBorder="1" applyAlignment="1">
      <alignment horizontal="center" vertical="center"/>
    </xf>
    <xf numFmtId="0" fontId="30" fillId="0" borderId="53" xfId="0" applyFont="1" applyBorder="1" applyAlignment="1">
      <alignment horizontal="center" vertical="center"/>
    </xf>
    <xf numFmtId="0" fontId="30" fillId="0" borderId="35" xfId="0" applyFont="1" applyBorder="1" applyAlignment="1">
      <alignment horizontal="right" vertical="center"/>
    </xf>
    <xf numFmtId="0" fontId="30" fillId="0" borderId="34" xfId="0" applyFont="1" applyBorder="1" applyAlignment="1">
      <alignment horizontal="right" vertical="center"/>
    </xf>
    <xf numFmtId="0" fontId="30" fillId="32" borderId="56" xfId="0" applyFont="1" applyFill="1" applyBorder="1" applyAlignment="1">
      <alignment horizontal="center" vertical="center"/>
    </xf>
    <xf numFmtId="0" fontId="30" fillId="32" borderId="19" xfId="0" applyFont="1" applyFill="1" applyBorder="1" applyAlignment="1">
      <alignment horizontal="center" vertical="center"/>
    </xf>
    <xf numFmtId="0" fontId="30" fillId="32" borderId="35" xfId="0" applyFont="1" applyFill="1" applyBorder="1" applyAlignment="1">
      <alignment horizontal="center" vertical="center"/>
    </xf>
    <xf numFmtId="0" fontId="30" fillId="32" borderId="34" xfId="0" applyFont="1" applyFill="1" applyBorder="1" applyAlignment="1">
      <alignment horizontal="center" vertical="center"/>
    </xf>
    <xf numFmtId="0" fontId="35" fillId="0" borderId="0" xfId="0" applyFont="1" applyAlignment="1">
      <alignment vertical="center" wrapText="1"/>
    </xf>
    <xf numFmtId="180" fontId="47" fillId="29" borderId="98" xfId="0" applyNumberFormat="1" applyFont="1" applyFill="1" applyBorder="1" applyAlignment="1">
      <alignment vertical="center" shrinkToFit="1"/>
    </xf>
    <xf numFmtId="180" fontId="47" fillId="29" borderId="1" xfId="0" applyNumberFormat="1" applyFont="1" applyFill="1" applyBorder="1" applyAlignment="1">
      <alignment vertical="center" shrinkToFit="1"/>
    </xf>
    <xf numFmtId="180" fontId="47" fillId="29" borderId="73" xfId="0" applyNumberFormat="1" applyFont="1" applyFill="1" applyBorder="1" applyAlignment="1">
      <alignment vertical="center" shrinkToFit="1"/>
    </xf>
    <xf numFmtId="0" fontId="14" fillId="0" borderId="35" xfId="185" applyFont="1" applyBorder="1" applyAlignment="1">
      <alignment vertical="center"/>
    </xf>
    <xf numFmtId="0" fontId="14" fillId="0" borderId="2" xfId="185" applyFont="1" applyBorder="1" applyAlignment="1">
      <alignment vertical="center"/>
    </xf>
    <xf numFmtId="0" fontId="37" fillId="0" borderId="49" xfId="185" applyFont="1" applyBorder="1" applyAlignment="1">
      <alignment horizontal="center" vertical="center"/>
    </xf>
    <xf numFmtId="0" fontId="14" fillId="32" borderId="43" xfId="185" applyFont="1" applyFill="1" applyBorder="1" applyAlignment="1">
      <alignment horizontal="center" vertical="center"/>
    </xf>
    <xf numFmtId="0" fontId="14" fillId="32" borderId="54" xfId="185" applyFont="1" applyFill="1" applyBorder="1" applyAlignment="1">
      <alignment horizontal="center" vertical="center"/>
    </xf>
    <xf numFmtId="0" fontId="14" fillId="32" borderId="31" xfId="185" applyFont="1" applyFill="1" applyBorder="1" applyAlignment="1">
      <alignment vertical="center"/>
    </xf>
    <xf numFmtId="0" fontId="14" fillId="32" borderId="49" xfId="185" applyFont="1" applyFill="1" applyBorder="1" applyAlignment="1">
      <alignment vertical="center"/>
    </xf>
    <xf numFmtId="0" fontId="14" fillId="32" borderId="56" xfId="185" applyFont="1" applyFill="1" applyBorder="1" applyAlignment="1">
      <alignment horizontal="center" vertical="center"/>
    </xf>
    <xf numFmtId="0" fontId="14" fillId="32" borderId="19" xfId="185" applyFont="1" applyFill="1" applyBorder="1" applyAlignment="1">
      <alignment horizontal="center" vertical="center"/>
    </xf>
    <xf numFmtId="205" fontId="50" fillId="32" borderId="56" xfId="185" applyNumberFormat="1" applyFont="1" applyFill="1" applyBorder="1" applyAlignment="1">
      <alignment horizontal="center" vertical="center" wrapText="1"/>
    </xf>
    <xf numFmtId="205" fontId="50" fillId="32" borderId="19" xfId="185" applyNumberFormat="1" applyFont="1" applyFill="1" applyBorder="1" applyAlignment="1">
      <alignment horizontal="center" vertical="center" wrapText="1"/>
    </xf>
    <xf numFmtId="205" fontId="50" fillId="32" borderId="103" xfId="185" applyNumberFormat="1" applyFont="1" applyFill="1" applyBorder="1" applyAlignment="1">
      <alignment horizontal="center" vertical="center" wrapText="1"/>
    </xf>
    <xf numFmtId="205" fontId="50" fillId="32" borderId="36" xfId="185" applyNumberFormat="1" applyFont="1" applyFill="1" applyBorder="1" applyAlignment="1">
      <alignment horizontal="center" vertical="center" wrapText="1"/>
    </xf>
    <xf numFmtId="38" fontId="0" fillId="0" borderId="43" xfId="186" applyFont="1" applyFill="1" applyBorder="1" applyAlignment="1">
      <alignment vertical="center"/>
    </xf>
    <xf numFmtId="38" fontId="14" fillId="0" borderId="54" xfId="186" applyFont="1" applyFill="1" applyBorder="1" applyAlignment="1">
      <alignment vertical="center"/>
    </xf>
    <xf numFmtId="180" fontId="45" fillId="29" borderId="85" xfId="175" applyNumberFormat="1" applyFont="1" applyFill="1" applyBorder="1" applyAlignment="1">
      <alignment vertical="center" shrinkToFit="1"/>
    </xf>
    <xf numFmtId="180" fontId="45" fillId="29" borderId="32" xfId="175" applyNumberFormat="1" applyFont="1" applyFill="1" applyBorder="1" applyAlignment="1">
      <alignment vertical="center" shrinkToFit="1"/>
    </xf>
    <xf numFmtId="0" fontId="14" fillId="0" borderId="56" xfId="185" applyFont="1" applyBorder="1" applyAlignment="1">
      <alignment vertical="center" wrapText="1"/>
    </xf>
    <xf numFmtId="0" fontId="14" fillId="0" borderId="45" xfId="185" applyFont="1" applyBorder="1" applyAlignment="1">
      <alignment vertical="center" wrapText="1"/>
    </xf>
    <xf numFmtId="0" fontId="14" fillId="0" borderId="19" xfId="185" applyFont="1" applyBorder="1" applyAlignment="1">
      <alignment vertical="center" wrapText="1"/>
    </xf>
    <xf numFmtId="0" fontId="14" fillId="0" borderId="256" xfId="185" applyFont="1" applyBorder="1" applyAlignment="1">
      <alignment vertical="center"/>
    </xf>
    <xf numFmtId="0" fontId="14" fillId="0" borderId="257" xfId="185" applyFont="1" applyBorder="1" applyAlignment="1">
      <alignment vertical="center"/>
    </xf>
    <xf numFmtId="0" fontId="14" fillId="0" borderId="158" xfId="185" applyFont="1" applyBorder="1" applyAlignment="1">
      <alignment vertical="center" wrapText="1"/>
    </xf>
    <xf numFmtId="0" fontId="14" fillId="0" borderId="142" xfId="185" applyFont="1" applyBorder="1" applyAlignment="1">
      <alignment vertical="center" wrapText="1"/>
    </xf>
    <xf numFmtId="0" fontId="14" fillId="0" borderId="108" xfId="185" applyFont="1" applyBorder="1" applyAlignment="1">
      <alignment vertical="center" wrapText="1"/>
    </xf>
    <xf numFmtId="0" fontId="14" fillId="0" borderId="105" xfId="185" applyFont="1" applyBorder="1" applyAlignment="1">
      <alignment vertical="center" wrapText="1"/>
    </xf>
    <xf numFmtId="0" fontId="14" fillId="0" borderId="256" xfId="185" applyFont="1" applyBorder="1" applyAlignment="1">
      <alignment vertical="center" wrapText="1"/>
    </xf>
    <xf numFmtId="0" fontId="14" fillId="0" borderId="261" xfId="185" applyFont="1" applyBorder="1" applyAlignment="1">
      <alignment vertical="center" wrapText="1"/>
    </xf>
    <xf numFmtId="0" fontId="14" fillId="0" borderId="263" xfId="185" applyFont="1" applyBorder="1" applyAlignment="1">
      <alignment vertical="center" wrapText="1"/>
    </xf>
    <xf numFmtId="38" fontId="105" fillId="0" borderId="158" xfId="186" applyFont="1" applyFill="1" applyBorder="1" applyAlignment="1">
      <alignment horizontal="left" vertical="center" wrapText="1"/>
    </xf>
    <xf numFmtId="38" fontId="105" fillId="0" borderId="142" xfId="186" applyFont="1" applyFill="1" applyBorder="1" applyAlignment="1">
      <alignment horizontal="left" vertical="center" wrapText="1"/>
    </xf>
    <xf numFmtId="38" fontId="105" fillId="0" borderId="110" xfId="186" applyFont="1" applyFill="1" applyBorder="1" applyAlignment="1">
      <alignment horizontal="left" vertical="center" wrapText="1"/>
    </xf>
    <xf numFmtId="38" fontId="14" fillId="0" borderId="158" xfId="186" applyFont="1" applyFill="1" applyBorder="1" applyAlignment="1">
      <alignment vertical="center" wrapText="1"/>
    </xf>
    <xf numFmtId="38" fontId="14" fillId="0" borderId="261" xfId="186" applyFont="1" applyFill="1" applyBorder="1" applyAlignment="1">
      <alignment vertical="center" wrapText="1"/>
    </xf>
    <xf numFmtId="38" fontId="14" fillId="0" borderId="145" xfId="186" applyFont="1" applyFill="1" applyBorder="1" applyAlignment="1">
      <alignment vertical="center" wrapText="1"/>
    </xf>
    <xf numFmtId="38" fontId="14" fillId="0" borderId="263" xfId="186" applyFont="1" applyFill="1" applyBorder="1" applyAlignment="1">
      <alignment vertical="center"/>
    </xf>
    <xf numFmtId="38" fontId="14" fillId="0" borderId="264" xfId="186" applyFont="1" applyFill="1" applyBorder="1" applyAlignment="1">
      <alignment vertical="center"/>
    </xf>
    <xf numFmtId="0" fontId="30" fillId="0" borderId="56" xfId="90" applyFont="1" applyBorder="1" applyAlignment="1">
      <alignment horizontal="center" vertical="center"/>
    </xf>
    <xf numFmtId="0" fontId="30" fillId="0" borderId="45" xfId="90" applyFont="1" applyBorder="1" applyAlignment="1">
      <alignment horizontal="center" vertical="center"/>
    </xf>
    <xf numFmtId="0" fontId="30" fillId="0" borderId="0" xfId="90" applyFont="1" applyAlignment="1">
      <alignment vertical="center" wrapText="1"/>
    </xf>
    <xf numFmtId="0" fontId="51" fillId="0" borderId="0" xfId="90" applyFont="1" applyAlignment="1">
      <alignment horizontal="center" vertical="center"/>
    </xf>
    <xf numFmtId="0" fontId="30" fillId="0" borderId="56" xfId="90" applyFont="1" applyBorder="1" applyAlignment="1">
      <alignment horizontal="center" vertical="center" wrapText="1"/>
    </xf>
    <xf numFmtId="0" fontId="30" fillId="0" borderId="19" xfId="90" applyFont="1" applyBorder="1" applyAlignment="1">
      <alignment horizontal="center" vertical="center" wrapText="1"/>
    </xf>
    <xf numFmtId="0" fontId="30" fillId="0" borderId="43" xfId="90" applyFont="1" applyBorder="1" applyAlignment="1">
      <alignment horizontal="center" vertical="center"/>
    </xf>
    <xf numFmtId="0" fontId="30" fillId="0" borderId="31" xfId="90" applyFont="1" applyBorder="1" applyAlignment="1">
      <alignment horizontal="center" vertical="center"/>
    </xf>
    <xf numFmtId="0" fontId="30" fillId="0" borderId="54" xfId="90" applyFont="1" applyBorder="1" applyAlignment="1">
      <alignment horizontal="center" vertical="center" wrapText="1"/>
    </xf>
    <xf numFmtId="0" fontId="30" fillId="0" borderId="103" xfId="90" applyFont="1" applyBorder="1" applyAlignment="1">
      <alignment horizontal="center" vertical="center" wrapText="1"/>
    </xf>
    <xf numFmtId="0" fontId="30" fillId="0" borderId="49" xfId="90" applyFont="1" applyBorder="1" applyAlignment="1">
      <alignment horizontal="center" vertical="center" wrapText="1"/>
    </xf>
    <xf numFmtId="0" fontId="30" fillId="0" borderId="36" xfId="90" applyFont="1" applyBorder="1" applyAlignment="1">
      <alignment horizontal="center" vertical="center" wrapText="1"/>
    </xf>
    <xf numFmtId="0" fontId="30" fillId="0" borderId="98" xfId="90" applyFont="1" applyBorder="1" applyAlignment="1">
      <alignment vertical="center"/>
    </xf>
    <xf numFmtId="0" fontId="30" fillId="0" borderId="1" xfId="90" applyFont="1" applyBorder="1" applyAlignment="1">
      <alignment vertical="center"/>
    </xf>
    <xf numFmtId="0" fontId="30" fillId="0" borderId="73" xfId="90" applyFont="1" applyBorder="1" applyAlignment="1">
      <alignment vertical="center"/>
    </xf>
    <xf numFmtId="0" fontId="47" fillId="29" borderId="29" xfId="0" applyFont="1" applyFill="1" applyBorder="1" applyAlignment="1">
      <alignment horizontal="left" vertical="center"/>
    </xf>
    <xf numFmtId="0" fontId="53" fillId="0" borderId="28" xfId="0" applyFont="1" applyBorder="1" applyAlignment="1">
      <alignment horizontal="left" vertical="center"/>
    </xf>
    <xf numFmtId="0" fontId="58" fillId="32" borderId="57" xfId="0" applyFont="1" applyFill="1" applyBorder="1" applyAlignment="1">
      <alignment horizontal="center" vertical="center"/>
    </xf>
    <xf numFmtId="0" fontId="58" fillId="32" borderId="82" xfId="0" applyFont="1" applyFill="1" applyBorder="1" applyAlignment="1">
      <alignment horizontal="center" vertical="center"/>
    </xf>
    <xf numFmtId="3" fontId="47" fillId="29" borderId="72" xfId="64" applyNumberFormat="1" applyFont="1" applyFill="1" applyBorder="1" applyAlignment="1">
      <alignment vertical="center"/>
    </xf>
    <xf numFmtId="0" fontId="53" fillId="0" borderId="72" xfId="0" applyFont="1" applyBorder="1" applyAlignment="1">
      <alignment vertical="center"/>
    </xf>
    <xf numFmtId="3" fontId="47" fillId="29" borderId="80" xfId="64" applyNumberFormat="1" applyFont="1" applyFill="1" applyBorder="1" applyAlignment="1">
      <alignment vertical="center"/>
    </xf>
    <xf numFmtId="0" fontId="53" fillId="0" borderId="80" xfId="0" applyFont="1" applyBorder="1" applyAlignment="1">
      <alignment vertical="center"/>
    </xf>
    <xf numFmtId="3" fontId="47" fillId="29" borderId="152" xfId="64" applyNumberFormat="1" applyFont="1" applyFill="1" applyBorder="1" applyAlignment="1">
      <alignment vertical="center"/>
    </xf>
    <xf numFmtId="0" fontId="53" fillId="0" borderId="152" xfId="0" applyFont="1" applyBorder="1" applyAlignment="1">
      <alignment vertical="center"/>
    </xf>
    <xf numFmtId="3" fontId="47" fillId="29" borderId="52" xfId="64" applyNumberFormat="1" applyFont="1" applyFill="1" applyBorder="1" applyAlignment="1">
      <alignment vertical="center"/>
    </xf>
    <xf numFmtId="0" fontId="53" fillId="0" borderId="57" xfId="0" applyFont="1" applyBorder="1"/>
    <xf numFmtId="3" fontId="47" fillId="29" borderId="88" xfId="64" applyNumberFormat="1" applyFont="1" applyFill="1" applyBorder="1" applyAlignment="1">
      <alignment vertical="center"/>
    </xf>
    <xf numFmtId="0" fontId="53" fillId="0" borderId="27" xfId="0" applyFont="1" applyBorder="1" applyAlignment="1">
      <alignment vertical="center"/>
    </xf>
    <xf numFmtId="3" fontId="58" fillId="32" borderId="52" xfId="64" applyNumberFormat="1" applyFont="1" applyFill="1" applyBorder="1" applyAlignment="1">
      <alignment horizontal="center" vertical="center"/>
    </xf>
    <xf numFmtId="0" fontId="58" fillId="32" borderId="88" xfId="0" applyFont="1" applyFill="1" applyBorder="1" applyAlignment="1">
      <alignment horizontal="center" vertical="center"/>
    </xf>
    <xf numFmtId="0" fontId="58" fillId="32" borderId="27" xfId="0" applyFont="1" applyFill="1" applyBorder="1" applyAlignment="1">
      <alignment horizontal="center" vertical="center"/>
    </xf>
    <xf numFmtId="0" fontId="58" fillId="32" borderId="52" xfId="0" applyFont="1" applyFill="1" applyBorder="1" applyAlignment="1">
      <alignment horizontal="center" vertical="center"/>
    </xf>
    <xf numFmtId="0" fontId="47" fillId="29" borderId="52" xfId="0" applyFont="1" applyFill="1" applyBorder="1" applyAlignment="1">
      <alignment horizontal="left" vertical="center"/>
    </xf>
    <xf numFmtId="0" fontId="53" fillId="0" borderId="57" xfId="0" applyFont="1" applyBorder="1" applyAlignment="1">
      <alignment vertical="center"/>
    </xf>
    <xf numFmtId="3" fontId="47" fillId="29" borderId="97" xfId="64" applyNumberFormat="1" applyFont="1" applyFill="1" applyBorder="1" applyAlignment="1">
      <alignment vertical="center"/>
    </xf>
    <xf numFmtId="0" fontId="53" fillId="0" borderId="28" xfId="0" applyFont="1" applyBorder="1" applyAlignment="1">
      <alignment vertical="center"/>
    </xf>
    <xf numFmtId="3" fontId="47" fillId="29" borderId="120" xfId="64" applyNumberFormat="1" applyFont="1" applyFill="1" applyBorder="1" applyAlignment="1">
      <alignment vertical="center"/>
    </xf>
    <xf numFmtId="0" fontId="53" fillId="0" borderId="104" xfId="0" applyFont="1" applyBorder="1" applyAlignment="1">
      <alignment vertical="center"/>
    </xf>
    <xf numFmtId="180" fontId="47" fillId="29" borderId="52" xfId="0" applyNumberFormat="1" applyFont="1" applyFill="1" applyBorder="1" applyAlignment="1">
      <alignment horizontal="left" vertical="center" shrinkToFit="1"/>
    </xf>
    <xf numFmtId="180" fontId="47" fillId="29" borderId="57" xfId="0" applyNumberFormat="1" applyFont="1" applyFill="1" applyBorder="1" applyAlignment="1">
      <alignment horizontal="left" vertical="center" shrinkToFit="1"/>
    </xf>
    <xf numFmtId="180" fontId="47" fillId="29" borderId="82" xfId="0" applyNumberFormat="1" applyFont="1" applyFill="1" applyBorder="1" applyAlignment="1">
      <alignment horizontal="left" vertical="center" shrinkToFit="1"/>
    </xf>
    <xf numFmtId="180" fontId="47" fillId="29" borderId="88" xfId="0" applyNumberFormat="1" applyFont="1" applyFill="1" applyBorder="1" applyAlignment="1">
      <alignment horizontal="left" vertical="center" shrinkToFit="1"/>
    </xf>
    <xf numFmtId="180" fontId="47" fillId="29" borderId="27" xfId="0" applyNumberFormat="1" applyFont="1" applyFill="1" applyBorder="1" applyAlignment="1">
      <alignment horizontal="left" vertical="center" shrinkToFit="1"/>
    </xf>
    <xf numFmtId="180" fontId="47" fillId="29" borderId="83" xfId="0" applyNumberFormat="1" applyFont="1" applyFill="1" applyBorder="1" applyAlignment="1">
      <alignment horizontal="left" vertical="center" shrinkToFit="1"/>
    </xf>
    <xf numFmtId="3" fontId="42" fillId="29" borderId="0" xfId="64" applyNumberFormat="1" applyFont="1" applyFill="1" applyBorder="1" applyAlignment="1">
      <alignment horizontal="left" vertical="top"/>
    </xf>
    <xf numFmtId="0" fontId="53" fillId="0" borderId="0" xfId="0" applyFont="1" applyAlignment="1">
      <alignment vertical="top"/>
    </xf>
    <xf numFmtId="3" fontId="42" fillId="29" borderId="0" xfId="64" applyNumberFormat="1" applyFont="1" applyFill="1" applyAlignment="1">
      <alignment vertical="top"/>
    </xf>
    <xf numFmtId="3" fontId="47" fillId="29" borderId="118" xfId="64" applyNumberFormat="1" applyFont="1" applyFill="1" applyBorder="1" applyAlignment="1">
      <alignment vertical="center"/>
    </xf>
    <xf numFmtId="3" fontId="47" fillId="29" borderId="46" xfId="64" applyNumberFormat="1" applyFont="1" applyFill="1" applyBorder="1" applyAlignment="1">
      <alignment vertical="center"/>
    </xf>
    <xf numFmtId="0" fontId="53" fillId="0" borderId="161" xfId="0" applyFont="1" applyBorder="1" applyAlignment="1">
      <alignment vertical="center"/>
    </xf>
    <xf numFmtId="3" fontId="47" fillId="29" borderId="28" xfId="64" applyNumberFormat="1" applyFont="1" applyFill="1" applyBorder="1" applyAlignment="1">
      <alignment vertical="center"/>
    </xf>
    <xf numFmtId="3" fontId="47" fillId="29" borderId="55" xfId="64" applyNumberFormat="1" applyFont="1" applyFill="1" applyBorder="1" applyAlignment="1">
      <alignment vertical="center"/>
    </xf>
    <xf numFmtId="0" fontId="53" fillId="0" borderId="54" xfId="0" applyFont="1" applyBorder="1"/>
    <xf numFmtId="3" fontId="47" fillId="29" borderId="31" xfId="64" applyNumberFormat="1" applyFont="1" applyFill="1" applyBorder="1" applyAlignment="1">
      <alignment vertical="center"/>
    </xf>
    <xf numFmtId="0" fontId="53" fillId="0" borderId="49" xfId="0" applyFont="1" applyBorder="1" applyAlignment="1">
      <alignment vertical="center"/>
    </xf>
    <xf numFmtId="3" fontId="47" fillId="29" borderId="2" xfId="64" applyNumberFormat="1" applyFont="1" applyFill="1" applyBorder="1" applyAlignment="1">
      <alignment vertical="center"/>
    </xf>
    <xf numFmtId="3" fontId="47" fillId="29" borderId="4" xfId="64" applyNumberFormat="1" applyFont="1" applyFill="1" applyBorder="1" applyAlignment="1">
      <alignment vertical="center"/>
    </xf>
    <xf numFmtId="0" fontId="53" fillId="0" borderId="4" xfId="0" applyFont="1" applyBorder="1" applyAlignment="1">
      <alignment vertical="center"/>
    </xf>
    <xf numFmtId="0" fontId="53" fillId="0" borderId="2" xfId="0" applyFont="1" applyBorder="1" applyAlignment="1">
      <alignment vertical="center"/>
    </xf>
    <xf numFmtId="0" fontId="54" fillId="29" borderId="0" xfId="0" applyFont="1" applyFill="1" applyAlignment="1">
      <alignment horizontal="left" vertical="center"/>
    </xf>
    <xf numFmtId="0" fontId="54" fillId="0" borderId="0" xfId="0" applyFont="1" applyAlignment="1">
      <alignment horizontal="left" vertical="center"/>
    </xf>
    <xf numFmtId="3" fontId="47" fillId="29" borderId="2" xfId="64" applyNumberFormat="1" applyFont="1" applyFill="1" applyBorder="1" applyAlignment="1">
      <alignment horizontal="left" vertical="center"/>
    </xf>
    <xf numFmtId="3" fontId="47" fillId="29" borderId="72" xfId="64" applyNumberFormat="1" applyFont="1" applyFill="1" applyBorder="1" applyAlignment="1">
      <alignment horizontal="left" vertical="center"/>
    </xf>
    <xf numFmtId="3" fontId="47" fillId="29" borderId="161" xfId="64" applyNumberFormat="1" applyFont="1" applyFill="1" applyBorder="1" applyAlignment="1">
      <alignment horizontal="left" vertical="center"/>
    </xf>
    <xf numFmtId="3" fontId="47" fillId="29" borderId="4" xfId="64" applyNumberFormat="1" applyFont="1" applyFill="1" applyBorder="1" applyAlignment="1">
      <alignment horizontal="left" vertical="center"/>
    </xf>
    <xf numFmtId="0" fontId="47" fillId="29" borderId="2" xfId="0" applyFont="1" applyFill="1" applyBorder="1" applyAlignment="1">
      <alignment horizontal="left" vertical="center"/>
    </xf>
    <xf numFmtId="0" fontId="47" fillId="29" borderId="43" xfId="0" applyFont="1" applyFill="1" applyBorder="1" applyAlignment="1">
      <alignment horizontal="left" vertical="center"/>
    </xf>
    <xf numFmtId="3" fontId="47" fillId="29" borderId="33" xfId="64" applyNumberFormat="1" applyFont="1" applyFill="1" applyBorder="1" applyAlignment="1">
      <alignment horizontal="left" vertical="center"/>
    </xf>
    <xf numFmtId="3" fontId="47" fillId="29" borderId="134" xfId="64" applyNumberFormat="1" applyFont="1" applyFill="1" applyBorder="1" applyAlignment="1">
      <alignment horizontal="left" vertical="center"/>
    </xf>
    <xf numFmtId="0" fontId="52" fillId="36" borderId="2" xfId="0" applyFont="1" applyFill="1" applyBorder="1" applyAlignment="1">
      <alignment horizontal="center" vertical="center"/>
    </xf>
    <xf numFmtId="0" fontId="52" fillId="36" borderId="34" xfId="0" applyFont="1" applyFill="1" applyBorder="1" applyAlignment="1">
      <alignment horizontal="center" vertical="center"/>
    </xf>
    <xf numFmtId="0" fontId="34" fillId="37" borderId="115" xfId="0" applyFont="1" applyFill="1" applyBorder="1" applyAlignment="1">
      <alignment horizontal="center" vertical="center"/>
    </xf>
    <xf numFmtId="0" fontId="34" fillId="37" borderId="2" xfId="0" applyFont="1" applyFill="1" applyBorder="1" applyAlignment="1">
      <alignment horizontal="center" vertical="center"/>
    </xf>
    <xf numFmtId="0" fontId="34" fillId="37" borderId="283" xfId="0" applyFont="1" applyFill="1" applyBorder="1" applyAlignment="1">
      <alignment horizontal="center" vertical="center"/>
    </xf>
    <xf numFmtId="3" fontId="35" fillId="29" borderId="0" xfId="64" applyNumberFormat="1" applyFont="1" applyFill="1" applyBorder="1" applyAlignment="1">
      <alignment horizontal="left" vertical="top"/>
    </xf>
    <xf numFmtId="0" fontId="35" fillId="31" borderId="0" xfId="0" applyFont="1" applyFill="1" applyAlignment="1">
      <alignment vertical="top"/>
    </xf>
    <xf numFmtId="0" fontId="30" fillId="31" borderId="0" xfId="0" applyFont="1" applyFill="1" applyAlignment="1">
      <alignment vertical="top"/>
    </xf>
    <xf numFmtId="0" fontId="45" fillId="0" borderId="35" xfId="0" applyFont="1" applyBorder="1" applyAlignment="1">
      <alignment horizontal="left" vertical="center"/>
    </xf>
    <xf numFmtId="0" fontId="34" fillId="38" borderId="49" xfId="0" applyFont="1" applyFill="1" applyBorder="1" applyAlignment="1">
      <alignment horizontal="center" vertical="center"/>
    </xf>
    <xf numFmtId="0" fontId="34" fillId="38" borderId="278" xfId="0" applyFont="1" applyFill="1" applyBorder="1" applyAlignment="1">
      <alignment horizontal="center" vertical="center"/>
    </xf>
    <xf numFmtId="0" fontId="34" fillId="37" borderId="199" xfId="0" applyFont="1" applyFill="1" applyBorder="1" applyAlignment="1">
      <alignment horizontal="center" vertical="center"/>
    </xf>
    <xf numFmtId="0" fontId="34" fillId="37" borderId="274" xfId="0" applyFont="1" applyFill="1" applyBorder="1" applyAlignment="1">
      <alignment horizontal="center" vertical="center"/>
    </xf>
    <xf numFmtId="0" fontId="34" fillId="37" borderId="281" xfId="0" applyFont="1" applyFill="1" applyBorder="1" applyAlignment="1">
      <alignment horizontal="center" vertical="center"/>
    </xf>
    <xf numFmtId="0" fontId="34" fillId="0" borderId="2" xfId="0" applyFont="1" applyBorder="1" applyAlignment="1">
      <alignment horizontal="left" vertical="center"/>
    </xf>
    <xf numFmtId="0" fontId="34" fillId="0" borderId="34" xfId="0" applyFont="1" applyBorder="1" applyAlignment="1">
      <alignment horizontal="left" vertical="center"/>
    </xf>
    <xf numFmtId="3" fontId="52" fillId="29" borderId="0" xfId="64" applyNumberFormat="1" applyFont="1" applyFill="1" applyAlignment="1">
      <alignment horizontal="left" vertical="center"/>
    </xf>
    <xf numFmtId="0" fontId="61" fillId="0" borderId="0" xfId="0" applyFont="1" applyAlignment="1">
      <alignment horizontal="left" vertical="center"/>
    </xf>
    <xf numFmtId="180" fontId="34" fillId="29" borderId="52" xfId="0" applyNumberFormat="1" applyFont="1" applyFill="1" applyBorder="1" applyAlignment="1">
      <alignment vertical="center" shrinkToFit="1"/>
    </xf>
    <xf numFmtId="180" fontId="34" fillId="29" borderId="57" xfId="0" applyNumberFormat="1" applyFont="1" applyFill="1" applyBorder="1" applyAlignment="1">
      <alignment vertical="center" shrinkToFit="1"/>
    </xf>
    <xf numFmtId="180" fontId="34" fillId="29" borderId="82" xfId="0" applyNumberFormat="1" applyFont="1" applyFill="1" applyBorder="1" applyAlignment="1">
      <alignment vertical="center" shrinkToFit="1"/>
    </xf>
    <xf numFmtId="180" fontId="34" fillId="29" borderId="88" xfId="0" applyNumberFormat="1" applyFont="1" applyFill="1" applyBorder="1" applyAlignment="1">
      <alignment vertical="center" shrinkToFit="1"/>
    </xf>
    <xf numFmtId="180" fontId="34" fillId="29" borderId="27" xfId="0" applyNumberFormat="1" applyFont="1" applyFill="1" applyBorder="1" applyAlignment="1">
      <alignment vertical="center" shrinkToFit="1"/>
    </xf>
    <xf numFmtId="180" fontId="34" fillId="29" borderId="83" xfId="0" applyNumberFormat="1" applyFont="1" applyFill="1" applyBorder="1" applyAlignment="1">
      <alignment vertical="center" shrinkToFit="1"/>
    </xf>
    <xf numFmtId="0" fontId="53" fillId="37" borderId="52" xfId="0" applyFont="1" applyFill="1" applyBorder="1" applyAlignment="1">
      <alignment horizontal="left" vertical="center"/>
    </xf>
    <xf numFmtId="0" fontId="53" fillId="37" borderId="57" xfId="0" applyFont="1" applyFill="1" applyBorder="1" applyAlignment="1">
      <alignment horizontal="left" vertical="center"/>
    </xf>
    <xf numFmtId="0" fontId="53" fillId="37" borderId="82" xfId="0" applyFont="1" applyFill="1" applyBorder="1" applyAlignment="1">
      <alignment horizontal="left" vertical="center"/>
    </xf>
    <xf numFmtId="0" fontId="42" fillId="0" borderId="0" xfId="0" applyFont="1" applyAlignment="1">
      <alignment vertical="top"/>
    </xf>
    <xf numFmtId="3" fontId="42" fillId="0" borderId="0" xfId="64" applyNumberFormat="1" applyFont="1" applyFill="1" applyBorder="1" applyAlignment="1">
      <alignment horizontal="left" vertical="top"/>
    </xf>
    <xf numFmtId="0" fontId="42" fillId="0" borderId="0" xfId="0" applyFont="1" applyAlignment="1">
      <alignment vertical="top" wrapText="1"/>
    </xf>
    <xf numFmtId="176" fontId="58" fillId="0" borderId="249" xfId="0" applyNumberFormat="1" applyFont="1" applyBorder="1" applyAlignment="1">
      <alignment horizontal="right" vertical="center"/>
    </xf>
    <xf numFmtId="176" fontId="58" fillId="0" borderId="93" xfId="0" applyNumberFormat="1" applyFont="1" applyBorder="1" applyAlignment="1">
      <alignment horizontal="right" vertical="center"/>
    </xf>
    <xf numFmtId="176" fontId="58" fillId="0" borderId="151" xfId="0" applyNumberFormat="1" applyFont="1" applyBorder="1" applyAlignment="1">
      <alignment horizontal="right" vertical="center"/>
    </xf>
    <xf numFmtId="0" fontId="60" fillId="32" borderId="112" xfId="0" applyFont="1" applyFill="1" applyBorder="1" applyAlignment="1">
      <alignment horizontal="center" vertical="center" wrapText="1"/>
    </xf>
    <xf numFmtId="0" fontId="60" fillId="32" borderId="53" xfId="0" applyFont="1" applyFill="1" applyBorder="1" applyAlignment="1">
      <alignment horizontal="center" vertical="center"/>
    </xf>
    <xf numFmtId="0" fontId="60" fillId="32" borderId="23" xfId="0" applyFont="1" applyFill="1" applyBorder="1" applyAlignment="1">
      <alignment horizontal="center" vertical="center"/>
    </xf>
    <xf numFmtId="0" fontId="60" fillId="32" borderId="24" xfId="0" applyFont="1" applyFill="1" applyBorder="1" applyAlignment="1">
      <alignment horizontal="center" vertical="center"/>
    </xf>
    <xf numFmtId="0" fontId="60" fillId="32" borderId="96" xfId="0" applyFont="1" applyFill="1" applyBorder="1" applyAlignment="1">
      <alignment horizontal="center" vertical="center"/>
    </xf>
    <xf numFmtId="0" fontId="60" fillId="32" borderId="146" xfId="0" applyFont="1" applyFill="1" applyBorder="1" applyAlignment="1">
      <alignment horizontal="center" vertical="center"/>
    </xf>
    <xf numFmtId="0" fontId="60" fillId="32" borderId="94" xfId="0" applyFont="1" applyFill="1" applyBorder="1" applyAlignment="1">
      <alignment horizontal="center" vertical="center" wrapText="1"/>
    </xf>
    <xf numFmtId="0" fontId="60" fillId="32" borderId="4" xfId="0" applyFont="1" applyFill="1" applyBorder="1" applyAlignment="1">
      <alignment horizontal="center" vertical="center" wrapText="1"/>
    </xf>
    <xf numFmtId="0" fontId="60" fillId="32" borderId="96" xfId="0" applyFont="1" applyFill="1" applyBorder="1" applyAlignment="1">
      <alignment horizontal="center" vertical="center" wrapText="1"/>
    </xf>
    <xf numFmtId="0" fontId="47" fillId="32" borderId="97" xfId="0" applyFont="1" applyFill="1" applyBorder="1" applyAlignment="1">
      <alignment horizontal="center" vertical="center"/>
    </xf>
    <xf numFmtId="0" fontId="47" fillId="32" borderId="40" xfId="0" applyFont="1" applyFill="1" applyBorder="1" applyAlignment="1">
      <alignment horizontal="center" vertical="center"/>
    </xf>
    <xf numFmtId="3" fontId="54" fillId="0" borderId="0" xfId="64" applyNumberFormat="1" applyFont="1" applyFill="1" applyAlignment="1">
      <alignment horizontal="left" vertical="center"/>
    </xf>
    <xf numFmtId="3" fontId="51" fillId="0" borderId="0" xfId="64" applyNumberFormat="1" applyFont="1" applyFill="1" applyAlignment="1">
      <alignment horizontal="center" vertical="center"/>
    </xf>
    <xf numFmtId="0" fontId="42" fillId="0" borderId="0" xfId="0" applyFont="1" applyAlignment="1">
      <alignment vertical="center"/>
    </xf>
    <xf numFmtId="0" fontId="53" fillId="0" borderId="0" xfId="0" applyFont="1" applyAlignment="1">
      <alignment vertical="center"/>
    </xf>
    <xf numFmtId="3" fontId="42" fillId="29" borderId="0" xfId="64" applyNumberFormat="1" applyFont="1" applyFill="1" applyAlignment="1">
      <alignment vertical="center" wrapText="1"/>
    </xf>
    <xf numFmtId="0" fontId="42" fillId="0" borderId="0" xfId="0" applyFont="1" applyAlignment="1">
      <alignment vertical="center" wrapText="1"/>
    </xf>
    <xf numFmtId="0" fontId="42" fillId="29" borderId="0" xfId="0" applyFont="1" applyFill="1" applyAlignment="1">
      <alignment vertical="center"/>
    </xf>
    <xf numFmtId="3" fontId="42" fillId="29" borderId="0" xfId="64" applyNumberFormat="1" applyFont="1" applyFill="1" applyBorder="1" applyAlignment="1">
      <alignment horizontal="left" vertical="center"/>
    </xf>
    <xf numFmtId="3" fontId="54" fillId="29" borderId="0" xfId="64" applyNumberFormat="1" applyFont="1" applyFill="1" applyAlignment="1">
      <alignment horizontal="left" vertical="center"/>
    </xf>
    <xf numFmtId="0" fontId="51" fillId="0" borderId="0" xfId="0" applyFont="1" applyAlignment="1">
      <alignment vertical="center"/>
    </xf>
    <xf numFmtId="3" fontId="42" fillId="29" borderId="0" xfId="64" applyNumberFormat="1" applyFont="1" applyFill="1" applyBorder="1" applyAlignment="1">
      <alignment vertical="center"/>
    </xf>
    <xf numFmtId="3" fontId="60" fillId="32" borderId="98" xfId="64" applyNumberFormat="1" applyFont="1" applyFill="1" applyBorder="1" applyAlignment="1">
      <alignment horizontal="center" vertical="center"/>
    </xf>
    <xf numFmtId="0" fontId="60" fillId="32" borderId="1" xfId="86" applyFont="1" applyFill="1" applyBorder="1" applyAlignment="1">
      <alignment horizontal="center" vertical="center"/>
    </xf>
    <xf numFmtId="0" fontId="60" fillId="32" borderId="73" xfId="86" applyFont="1" applyFill="1" applyBorder="1" applyAlignment="1">
      <alignment horizontal="center" vertical="center"/>
    </xf>
    <xf numFmtId="3" fontId="47" fillId="38" borderId="30" xfId="64" applyNumberFormat="1" applyFont="1" applyFill="1" applyBorder="1" applyAlignment="1">
      <alignment horizontal="center" vertical="center"/>
    </xf>
    <xf numFmtId="0" fontId="47" fillId="29" borderId="33" xfId="86" applyFont="1" applyFill="1" applyBorder="1">
      <alignment vertical="center"/>
    </xf>
    <xf numFmtId="0" fontId="47" fillId="29" borderId="0" xfId="86" applyFont="1" applyFill="1">
      <alignment vertical="center"/>
    </xf>
    <xf numFmtId="0" fontId="47" fillId="0" borderId="42" xfId="0" applyFont="1" applyBorder="1" applyAlignment="1">
      <alignment vertical="center"/>
    </xf>
    <xf numFmtId="3" fontId="47" fillId="38" borderId="88" xfId="64" applyNumberFormat="1" applyFont="1" applyFill="1" applyBorder="1" applyAlignment="1">
      <alignment vertical="center"/>
    </xf>
    <xf numFmtId="3" fontId="47" fillId="38" borderId="28" xfId="64" applyNumberFormat="1" applyFont="1" applyFill="1" applyBorder="1" applyAlignment="1">
      <alignment vertical="center"/>
    </xf>
    <xf numFmtId="3" fontId="47" fillId="38" borderId="146" xfId="64" applyNumberFormat="1" applyFont="1" applyFill="1" applyBorder="1" applyAlignment="1">
      <alignment vertical="center"/>
    </xf>
    <xf numFmtId="3" fontId="46" fillId="29" borderId="35" xfId="64" applyNumberFormat="1" applyFont="1" applyFill="1" applyBorder="1" applyAlignment="1">
      <alignment vertical="center"/>
    </xf>
    <xf numFmtId="3" fontId="46" fillId="29" borderId="79" xfId="64" applyNumberFormat="1" applyFont="1" applyFill="1" applyBorder="1" applyAlignment="1">
      <alignment vertical="center"/>
    </xf>
    <xf numFmtId="0" fontId="35" fillId="0" borderId="0" xfId="0" applyFont="1" applyAlignment="1">
      <alignment horizontal="left" vertical="top"/>
    </xf>
    <xf numFmtId="0" fontId="34" fillId="29" borderId="52" xfId="88" applyFont="1" applyFill="1" applyBorder="1" applyAlignment="1">
      <alignment vertical="center" wrapText="1"/>
    </xf>
    <xf numFmtId="0" fontId="34" fillId="29" borderId="82" xfId="88" applyFont="1" applyFill="1" applyBorder="1" applyAlignment="1">
      <alignment vertical="center" wrapText="1"/>
    </xf>
    <xf numFmtId="0" fontId="34" fillId="29" borderId="88" xfId="88" applyFont="1" applyFill="1" applyBorder="1" applyAlignment="1">
      <alignment vertical="center" wrapText="1"/>
    </xf>
    <xf numFmtId="0" fontId="34" fillId="29" borderId="83" xfId="88" applyFont="1" applyFill="1" applyBorder="1" applyAlignment="1">
      <alignment vertical="center" wrapText="1"/>
    </xf>
    <xf numFmtId="3" fontId="35" fillId="29" borderId="0" xfId="64" applyNumberFormat="1" applyFont="1" applyFill="1" applyAlignment="1">
      <alignment vertical="top" wrapText="1"/>
    </xf>
    <xf numFmtId="0" fontId="39" fillId="29" borderId="0" xfId="0" applyFont="1" applyFill="1" applyAlignment="1">
      <alignment horizontal="center" vertical="center"/>
    </xf>
    <xf numFmtId="0" fontId="0" fillId="0" borderId="0" xfId="0" applyAlignment="1">
      <alignment horizontal="center" vertical="center"/>
    </xf>
    <xf numFmtId="0" fontId="44" fillId="32" borderId="162" xfId="0" applyFont="1" applyFill="1" applyBorder="1" applyAlignment="1">
      <alignment horizontal="center" vertical="center"/>
    </xf>
    <xf numFmtId="0" fontId="44" fillId="32" borderId="69" xfId="0" applyFont="1" applyFill="1" applyBorder="1" applyAlignment="1">
      <alignment horizontal="center" vertical="center"/>
    </xf>
    <xf numFmtId="0" fontId="45" fillId="0" borderId="98" xfId="0" applyFont="1" applyBorder="1" applyAlignment="1">
      <alignment horizontal="center" vertical="center"/>
    </xf>
    <xf numFmtId="0" fontId="45" fillId="0" borderId="1" xfId="0" applyFont="1" applyBorder="1" applyAlignment="1">
      <alignment horizontal="center" vertical="center"/>
    </xf>
    <xf numFmtId="0" fontId="14" fillId="0" borderId="1" xfId="0" applyFont="1" applyBorder="1" applyAlignment="1">
      <alignment horizontal="center" vertical="center"/>
    </xf>
    <xf numFmtId="0" fontId="44" fillId="32" borderId="121" xfId="0" applyFont="1" applyFill="1" applyBorder="1" applyAlignment="1">
      <alignment horizontal="center" vertical="center"/>
    </xf>
    <xf numFmtId="0" fontId="44" fillId="32" borderId="4" xfId="0" applyFont="1" applyFill="1" applyBorder="1" applyAlignment="1">
      <alignment horizontal="center" vertical="center"/>
    </xf>
    <xf numFmtId="0" fontId="45" fillId="32" borderId="29" xfId="0" applyFont="1" applyFill="1" applyBorder="1" applyAlignment="1">
      <alignment horizontal="center" vertical="center" wrapText="1"/>
    </xf>
    <xf numFmtId="0" fontId="0" fillId="32" borderId="28" xfId="0" applyFill="1" applyBorder="1" applyAlignment="1">
      <alignment horizontal="center" vertical="center" wrapText="1"/>
    </xf>
    <xf numFmtId="0" fontId="34" fillId="0" borderId="0" xfId="0" applyFont="1" applyAlignment="1">
      <alignment horizontal="left" vertical="center"/>
    </xf>
    <xf numFmtId="0" fontId="49" fillId="0" borderId="0" xfId="0" applyFont="1" applyAlignment="1">
      <alignment horizontal="left" vertical="top"/>
    </xf>
    <xf numFmtId="3" fontId="47" fillId="29" borderId="0" xfId="64" applyNumberFormat="1" applyFont="1" applyFill="1" applyBorder="1" applyAlignment="1">
      <alignment horizontal="left" vertical="top"/>
    </xf>
    <xf numFmtId="0" fontId="47" fillId="29" borderId="0" xfId="0" applyFont="1" applyFill="1" applyAlignment="1">
      <alignment vertical="top"/>
    </xf>
    <xf numFmtId="180" fontId="47" fillId="29" borderId="85" xfId="0" applyNumberFormat="1" applyFont="1" applyFill="1" applyBorder="1" applyAlignment="1">
      <alignment vertical="center" shrinkToFit="1"/>
    </xf>
    <xf numFmtId="180" fontId="47" fillId="29" borderId="32" xfId="0" applyNumberFormat="1" applyFont="1" applyFill="1" applyBorder="1" applyAlignment="1">
      <alignment vertical="center" shrinkToFit="1"/>
    </xf>
    <xf numFmtId="0" fontId="101" fillId="32" borderId="56" xfId="0" applyFont="1" applyFill="1" applyBorder="1" applyAlignment="1">
      <alignment horizontal="center" vertical="center"/>
    </xf>
    <xf numFmtId="0" fontId="101" fillId="32" borderId="19" xfId="0" applyFont="1" applyFill="1" applyBorder="1" applyAlignment="1">
      <alignment horizontal="center" vertical="center"/>
    </xf>
    <xf numFmtId="0" fontId="51" fillId="0" borderId="0" xfId="0" applyFont="1" applyAlignment="1">
      <alignment horizontal="center"/>
    </xf>
    <xf numFmtId="0" fontId="47" fillId="0" borderId="0" xfId="0" applyFont="1"/>
    <xf numFmtId="0" fontId="101" fillId="32" borderId="56" xfId="0" applyFont="1" applyFill="1" applyBorder="1" applyAlignment="1">
      <alignment horizontal="center" vertical="center" wrapText="1"/>
    </xf>
    <xf numFmtId="0" fontId="101" fillId="32" borderId="19" xfId="0" applyFont="1" applyFill="1" applyBorder="1" applyAlignment="1">
      <alignment horizontal="center" vertical="center" wrapText="1"/>
    </xf>
    <xf numFmtId="0" fontId="101" fillId="32" borderId="35" xfId="0" applyFont="1" applyFill="1" applyBorder="1" applyAlignment="1">
      <alignment horizontal="center" vertical="center" wrapText="1"/>
    </xf>
    <xf numFmtId="0" fontId="101" fillId="32" borderId="34" xfId="0" applyFont="1" applyFill="1" applyBorder="1" applyAlignment="1">
      <alignment horizontal="center" vertical="center" wrapText="1"/>
    </xf>
    <xf numFmtId="3" fontId="51" fillId="0" borderId="0" xfId="64" applyNumberFormat="1" applyFont="1" applyFill="1" applyBorder="1" applyAlignment="1">
      <alignment horizontal="center" vertical="center"/>
    </xf>
    <xf numFmtId="0" fontId="30" fillId="32" borderId="85" xfId="0" applyFont="1" applyFill="1" applyBorder="1" applyAlignment="1">
      <alignment horizontal="center" vertical="center"/>
    </xf>
    <xf numFmtId="0" fontId="30" fillId="32" borderId="32" xfId="0" applyFont="1" applyFill="1" applyBorder="1" applyAlignment="1">
      <alignment horizontal="center" vertical="center"/>
    </xf>
    <xf numFmtId="0" fontId="30" fillId="32" borderId="52" xfId="0" applyFont="1" applyFill="1" applyBorder="1" applyAlignment="1">
      <alignment horizontal="center" vertical="center"/>
    </xf>
    <xf numFmtId="0" fontId="30" fillId="32" borderId="82" xfId="0" applyFont="1" applyFill="1" applyBorder="1" applyAlignment="1">
      <alignment horizontal="center" vertical="center"/>
    </xf>
    <xf numFmtId="0" fontId="30" fillId="32" borderId="88" xfId="0" applyFont="1" applyFill="1" applyBorder="1" applyAlignment="1">
      <alignment horizontal="center" vertical="center"/>
    </xf>
    <xf numFmtId="0" fontId="30" fillId="32" borderId="83" xfId="0" applyFont="1" applyFill="1" applyBorder="1" applyAlignment="1">
      <alignment horizontal="center" vertical="center"/>
    </xf>
    <xf numFmtId="0" fontId="30" fillId="32" borderId="85" xfId="0" applyFont="1" applyFill="1" applyBorder="1" applyAlignment="1">
      <alignment horizontal="center" vertical="center" wrapText="1"/>
    </xf>
    <xf numFmtId="0" fontId="30" fillId="32" borderId="32" xfId="0" applyFont="1" applyFill="1" applyBorder="1" applyAlignment="1">
      <alignment horizontal="center" vertical="center" wrapText="1"/>
    </xf>
    <xf numFmtId="0" fontId="30" fillId="32" borderId="1" xfId="0" applyFont="1" applyFill="1" applyBorder="1" applyAlignment="1">
      <alignment horizontal="center" vertical="center"/>
    </xf>
    <xf numFmtId="0" fontId="30" fillId="0" borderId="73" xfId="0" applyFont="1" applyBorder="1" applyAlignment="1">
      <alignment horizontal="center" vertical="center"/>
    </xf>
    <xf numFmtId="0" fontId="30" fillId="0" borderId="162" xfId="0" applyFont="1" applyBorder="1" applyAlignment="1">
      <alignment horizontal="left" vertical="center" wrapText="1"/>
    </xf>
    <xf numFmtId="0" fontId="30" fillId="0" borderId="30" xfId="0" applyFont="1" applyBorder="1" applyAlignment="1">
      <alignment horizontal="left" vertical="center" wrapText="1"/>
    </xf>
    <xf numFmtId="0" fontId="30" fillId="0" borderId="88" xfId="0" applyFont="1" applyBorder="1" applyAlignment="1">
      <alignment horizontal="center" vertical="center"/>
    </xf>
    <xf numFmtId="0" fontId="30" fillId="0" borderId="83" xfId="0" applyFont="1" applyBorder="1" applyAlignment="1">
      <alignment horizontal="center" vertical="center"/>
    </xf>
    <xf numFmtId="0" fontId="30" fillId="0" borderId="162" xfId="0" applyFont="1" applyBorder="1" applyAlignment="1">
      <alignment horizontal="left" vertical="top" wrapText="1"/>
    </xf>
    <xf numFmtId="0" fontId="30" fillId="0" borderId="30" xfId="0" applyFont="1" applyBorder="1" applyAlignment="1">
      <alignment horizontal="left" vertical="top" wrapText="1"/>
    </xf>
  </cellXfs>
  <cellStyles count="188">
    <cellStyle name="，付 .0桁" xfId="96" xr:uid="{00000000-0005-0000-0000-000000000000}"/>
    <cellStyle name="=C:\WINDOWS\SYSTEM32\COMMAND.COM" xfId="97" xr:uid="{00000000-0005-0000-0000-00000100000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lank" xfId="98" xr:uid="{00000000-0005-0000-0000-000014000000}"/>
    <cellStyle name="Calc Currency (0)" xfId="19" xr:uid="{00000000-0005-0000-0000-000015000000}"/>
    <cellStyle name="Calc Currency (2)" xfId="99" xr:uid="{00000000-0005-0000-0000-000016000000}"/>
    <cellStyle name="Calc Percent (0)" xfId="100" xr:uid="{00000000-0005-0000-0000-000017000000}"/>
    <cellStyle name="Calc Percent (1)" xfId="101" xr:uid="{00000000-0005-0000-0000-000018000000}"/>
    <cellStyle name="Calc Percent (2)" xfId="102" xr:uid="{00000000-0005-0000-0000-000019000000}"/>
    <cellStyle name="Calc Units (0)" xfId="103" xr:uid="{00000000-0005-0000-0000-00001A000000}"/>
    <cellStyle name="Calc Units (1)" xfId="104" xr:uid="{00000000-0005-0000-0000-00001B000000}"/>
    <cellStyle name="Calc Units (2)" xfId="105" xr:uid="{00000000-0005-0000-0000-00001C000000}"/>
    <cellStyle name="Comma  - Style1" xfId="106" xr:uid="{00000000-0005-0000-0000-00001D000000}"/>
    <cellStyle name="Comma  - Style2" xfId="107" xr:uid="{00000000-0005-0000-0000-00001E000000}"/>
    <cellStyle name="Comma  - Style3" xfId="108" xr:uid="{00000000-0005-0000-0000-00001F000000}"/>
    <cellStyle name="Comma  - Style4" xfId="109" xr:uid="{00000000-0005-0000-0000-000020000000}"/>
    <cellStyle name="Comma  - Style5" xfId="110" xr:uid="{00000000-0005-0000-0000-000021000000}"/>
    <cellStyle name="Comma  - Style6" xfId="111" xr:uid="{00000000-0005-0000-0000-000022000000}"/>
    <cellStyle name="Comma  - Style7" xfId="112" xr:uid="{00000000-0005-0000-0000-000023000000}"/>
    <cellStyle name="Comma  - Style8" xfId="113" xr:uid="{00000000-0005-0000-0000-000024000000}"/>
    <cellStyle name="Comma [0]_#6 Temps &amp; Contractors" xfId="114" xr:uid="{00000000-0005-0000-0000-000025000000}"/>
    <cellStyle name="Comma [00]" xfId="115" xr:uid="{00000000-0005-0000-0000-000026000000}"/>
    <cellStyle name="Comma_#6 Temps &amp; Contractors" xfId="116" xr:uid="{00000000-0005-0000-0000-000027000000}"/>
    <cellStyle name="Currency [0]_#6 Temps &amp; Contractors" xfId="117" xr:uid="{00000000-0005-0000-0000-000028000000}"/>
    <cellStyle name="Currency [00]" xfId="118" xr:uid="{00000000-0005-0000-0000-000029000000}"/>
    <cellStyle name="Currency_#6 Temps &amp; Contractors" xfId="119" xr:uid="{00000000-0005-0000-0000-00002A000000}"/>
    <cellStyle name="Date Short" xfId="120" xr:uid="{00000000-0005-0000-0000-00002B000000}"/>
    <cellStyle name="Enter Currency (0)" xfId="121" xr:uid="{00000000-0005-0000-0000-00002C000000}"/>
    <cellStyle name="Enter Currency (2)" xfId="122" xr:uid="{00000000-0005-0000-0000-00002D000000}"/>
    <cellStyle name="Enter Units (0)" xfId="123" xr:uid="{00000000-0005-0000-0000-00002E000000}"/>
    <cellStyle name="Enter Units (1)" xfId="124" xr:uid="{00000000-0005-0000-0000-00002F000000}"/>
    <cellStyle name="Enter Units (2)" xfId="125" xr:uid="{00000000-0005-0000-0000-000030000000}"/>
    <cellStyle name="entry" xfId="20" xr:uid="{00000000-0005-0000-0000-000031000000}"/>
    <cellStyle name="Followed Hyperlink" xfId="126" xr:uid="{00000000-0005-0000-0000-000032000000}"/>
    <cellStyle name="Grey" xfId="21" xr:uid="{00000000-0005-0000-0000-000033000000}"/>
    <cellStyle name="Header" xfId="127" xr:uid="{00000000-0005-0000-0000-000034000000}"/>
    <cellStyle name="Header1" xfId="22" xr:uid="{00000000-0005-0000-0000-000035000000}"/>
    <cellStyle name="Header2" xfId="23" xr:uid="{00000000-0005-0000-0000-000036000000}"/>
    <cellStyle name="Hyperlink" xfId="128" xr:uid="{00000000-0005-0000-0000-000037000000}"/>
    <cellStyle name="Input [yellow]" xfId="24" xr:uid="{00000000-0005-0000-0000-000038000000}"/>
    <cellStyle name="Link Currency (0)" xfId="129" xr:uid="{00000000-0005-0000-0000-000039000000}"/>
    <cellStyle name="Link Currency (2)" xfId="130" xr:uid="{00000000-0005-0000-0000-00003A000000}"/>
    <cellStyle name="Link Units (0)" xfId="131" xr:uid="{00000000-0005-0000-0000-00003B000000}"/>
    <cellStyle name="Link Units (1)" xfId="132" xr:uid="{00000000-0005-0000-0000-00003C000000}"/>
    <cellStyle name="Link Units (2)" xfId="133" xr:uid="{00000000-0005-0000-0000-00003D000000}"/>
    <cellStyle name="Normal - Style1" xfId="25" xr:uid="{00000000-0005-0000-0000-00003E000000}"/>
    <cellStyle name="Normal_# 41-Market &amp;Trends" xfId="134" xr:uid="{00000000-0005-0000-0000-00003F000000}"/>
    <cellStyle name="NotApplicable" xfId="135" xr:uid="{00000000-0005-0000-0000-000040000000}"/>
    <cellStyle name="ParaBirimi [0]_RESULTS" xfId="136" xr:uid="{00000000-0005-0000-0000-000041000000}"/>
    <cellStyle name="ParaBirimi_RESULTS" xfId="137" xr:uid="{00000000-0005-0000-0000-000042000000}"/>
    <cellStyle name="Percent (0)" xfId="138" xr:uid="{00000000-0005-0000-0000-000043000000}"/>
    <cellStyle name="Percent [0]" xfId="139" xr:uid="{00000000-0005-0000-0000-000044000000}"/>
    <cellStyle name="Percent [00]" xfId="140" xr:uid="{00000000-0005-0000-0000-000045000000}"/>
    <cellStyle name="Percent [2]" xfId="26" xr:uid="{00000000-0005-0000-0000-000046000000}"/>
    <cellStyle name="Percent_#6 Temps &amp; Contractors" xfId="141" xr:uid="{00000000-0005-0000-0000-000047000000}"/>
    <cellStyle name="PrePop Currency (0)" xfId="142" xr:uid="{00000000-0005-0000-0000-000048000000}"/>
    <cellStyle name="PrePop Currency (2)" xfId="143" xr:uid="{00000000-0005-0000-0000-000049000000}"/>
    <cellStyle name="PrePop Units (0)" xfId="144" xr:uid="{00000000-0005-0000-0000-00004A000000}"/>
    <cellStyle name="PrePop Units (1)" xfId="145" xr:uid="{00000000-0005-0000-0000-00004B000000}"/>
    <cellStyle name="PrePop Units (2)" xfId="146" xr:uid="{00000000-0005-0000-0000-00004C000000}"/>
    <cellStyle name="price" xfId="27" xr:uid="{00000000-0005-0000-0000-00004D000000}"/>
    <cellStyle name="ProblemFunc" xfId="147" xr:uid="{00000000-0005-0000-0000-00004E000000}"/>
    <cellStyle name="PSChar" xfId="148" xr:uid="{00000000-0005-0000-0000-00004F000000}"/>
    <cellStyle name="PSDate" xfId="149" xr:uid="{00000000-0005-0000-0000-000050000000}"/>
    <cellStyle name="PSDec" xfId="150" xr:uid="{00000000-0005-0000-0000-000051000000}"/>
    <cellStyle name="PSHeading" xfId="151" xr:uid="{00000000-0005-0000-0000-000052000000}"/>
    <cellStyle name="PSInt" xfId="152" xr:uid="{00000000-0005-0000-0000-000053000000}"/>
    <cellStyle name="PSSpacer" xfId="153" xr:uid="{00000000-0005-0000-0000-000054000000}"/>
    <cellStyle name="revised" xfId="28" xr:uid="{00000000-0005-0000-0000-000055000000}"/>
    <cellStyle name="s]_x000d__x000a_load=_x000d__x000a_Beep=yes_x000d__x000a_NullPort=None_x000d__x000a_BorderWidth=3_x000d__x000a_CursorBlinkRate=530_x000d__x000a_DoubleClickSpeed=452_x000d__x000a_Programs=com exe bat pif_x000d_" xfId="29" xr:uid="{00000000-0005-0000-0000-000056000000}"/>
    <cellStyle name="section" xfId="30" xr:uid="{00000000-0005-0000-0000-000057000000}"/>
    <cellStyle name="subhead" xfId="31" xr:uid="{00000000-0005-0000-0000-000058000000}"/>
    <cellStyle name="TableBody" xfId="154" xr:uid="{00000000-0005-0000-0000-000059000000}"/>
    <cellStyle name="Text Indent A" xfId="155" xr:uid="{00000000-0005-0000-0000-00005A000000}"/>
    <cellStyle name="Text Indent B" xfId="156" xr:uid="{00000000-0005-0000-0000-00005B000000}"/>
    <cellStyle name="Text Indent C" xfId="157" xr:uid="{00000000-0005-0000-0000-00005C000000}"/>
    <cellStyle name="TextEntry" xfId="158" xr:uid="{00000000-0005-0000-0000-00005D000000}"/>
    <cellStyle name="title" xfId="32" xr:uid="{00000000-0005-0000-0000-00005E000000}"/>
    <cellStyle name="Virg・ [0]_RESULTS" xfId="159" xr:uid="{00000000-0005-0000-0000-00005F000000}"/>
    <cellStyle name="Virg・_RESULTS" xfId="160" xr:uid="{00000000-0005-0000-0000-000060000000}"/>
    <cellStyle name="アクセント 1" xfId="33" builtinId="29" customBuiltin="1"/>
    <cellStyle name="アクセント 2" xfId="34" builtinId="33" customBuiltin="1"/>
    <cellStyle name="アクセント 3" xfId="35" builtinId="37" customBuiltin="1"/>
    <cellStyle name="アクセント 4" xfId="36" builtinId="41" customBuiltin="1"/>
    <cellStyle name="アクセント 5" xfId="37" builtinId="45" customBuiltin="1"/>
    <cellStyle name="アクセント 6" xfId="38" builtinId="49" customBuiltin="1"/>
    <cellStyle name="オブジェクト入力セル" xfId="39" xr:uid="{00000000-0005-0000-0000-000067000000}"/>
    <cellStyle name="スタイル 1" xfId="40" xr:uid="{00000000-0005-0000-0000-000068000000}"/>
    <cellStyle name="スタイル 1 2" xfId="181" xr:uid="{EED6222F-045D-46FD-BCD8-A3A3565F4310}"/>
    <cellStyle name="スタイル 10" xfId="41" xr:uid="{00000000-0005-0000-0000-000069000000}"/>
    <cellStyle name="スタイル 11" xfId="42" xr:uid="{00000000-0005-0000-0000-00006A000000}"/>
    <cellStyle name="スタイル 12" xfId="43" xr:uid="{00000000-0005-0000-0000-00006B000000}"/>
    <cellStyle name="スタイル 2" xfId="44" xr:uid="{00000000-0005-0000-0000-00006C000000}"/>
    <cellStyle name="スタイル 3" xfId="45" xr:uid="{00000000-0005-0000-0000-00006D000000}"/>
    <cellStyle name="スタイル 4" xfId="46" xr:uid="{00000000-0005-0000-0000-00006E000000}"/>
    <cellStyle name="スタイル 5" xfId="47" xr:uid="{00000000-0005-0000-0000-00006F000000}"/>
    <cellStyle name="スタイル 6" xfId="48" xr:uid="{00000000-0005-0000-0000-000070000000}"/>
    <cellStyle name="スタイル 7" xfId="49" xr:uid="{00000000-0005-0000-0000-000071000000}"/>
    <cellStyle name="スタイル 8" xfId="50" xr:uid="{00000000-0005-0000-0000-000072000000}"/>
    <cellStyle name="スタイル 9" xfId="51" xr:uid="{00000000-0005-0000-0000-000073000000}"/>
    <cellStyle name="タイトル" xfId="52" builtinId="15" customBuiltin="1"/>
    <cellStyle name="チェック セル" xfId="53" builtinId="23" customBuiltin="1"/>
    <cellStyle name="どちらでもない" xfId="54" builtinId="28" customBuiltin="1"/>
    <cellStyle name="ﾄ褊褂燾・[0]_PERSONAL" xfId="161" xr:uid="{00000000-0005-0000-0000-000077000000}"/>
    <cellStyle name="ﾄ褊褂燾饑PERSONAL" xfId="162" xr:uid="{00000000-0005-0000-0000-000078000000}"/>
    <cellStyle name="パーセント" xfId="55" builtinId="5"/>
    <cellStyle name="パーセント 2" xfId="163" xr:uid="{00000000-0005-0000-0000-00007A000000}"/>
    <cellStyle name="ﾎ磊隆_PERSONAL" xfId="164" xr:uid="{00000000-0005-0000-0000-00007B000000}"/>
    <cellStyle name="マクロ入力セル" xfId="56" xr:uid="{00000000-0005-0000-0000-00007C000000}"/>
    <cellStyle name="メモ" xfId="57" builtinId="10" customBuiltin="1"/>
    <cellStyle name="ﾔ竟瑙糺・[0]_PERSONAL" xfId="165" xr:uid="{00000000-0005-0000-0000-00007E000000}"/>
    <cellStyle name="ﾔ竟瑙糺饑PERSONAL" xfId="166" xr:uid="{00000000-0005-0000-0000-00007F000000}"/>
    <cellStyle name="リンク セル" xfId="58" builtinId="24" customBuiltin="1"/>
    <cellStyle name="悪い" xfId="59" builtinId="27" customBuiltin="1"/>
    <cellStyle name="丸ゴシ" xfId="167" xr:uid="{00000000-0005-0000-0000-000082000000}"/>
    <cellStyle name="計算" xfId="60" builtinId="22" customBuiltin="1"/>
    <cellStyle name="警告文" xfId="61" builtinId="11" customBuiltin="1"/>
    <cellStyle name="桁蟻唇Ｆ [0.00]_H8_10月度集計" xfId="62" xr:uid="{00000000-0005-0000-0000-000085000000}"/>
    <cellStyle name="桁蟻唇Ｆ_H8_10月度集計" xfId="63" xr:uid="{00000000-0005-0000-0000-000086000000}"/>
    <cellStyle name="桁区切り" xfId="64" builtinId="6"/>
    <cellStyle name="桁区切り [0.000]" xfId="168" xr:uid="{00000000-0005-0000-0000-000088000000}"/>
    <cellStyle name="桁区切り 2" xfId="65" xr:uid="{00000000-0005-0000-0000-000089000000}"/>
    <cellStyle name="桁区切り 2 2" xfId="173" xr:uid="{00000000-0005-0000-0000-00008A000000}"/>
    <cellStyle name="桁区切り 3" xfId="66" xr:uid="{00000000-0005-0000-0000-00008B000000}"/>
    <cellStyle name="桁区切り 4" xfId="174" xr:uid="{00000000-0005-0000-0000-00008C000000}"/>
    <cellStyle name="桁区切り 4 2" xfId="179" xr:uid="{00000000-0005-0000-0000-00008D000000}"/>
    <cellStyle name="桁区切り 4 2 2" xfId="184" xr:uid="{3AD99405-D40B-42C8-ABE5-D65D507FD8EA}"/>
    <cellStyle name="桁区切り 4 3" xfId="177" xr:uid="{00000000-0005-0000-0000-00008E000000}"/>
    <cellStyle name="桁区切り 4 3 2" xfId="183" xr:uid="{F29DDB96-4555-445F-A762-976CA65EC5F5}"/>
    <cellStyle name="桁区切り 4 4" xfId="182" xr:uid="{250BCE1F-3180-48BA-B01A-5DA6AC65E645}"/>
    <cellStyle name="桁区切り 4 5" xfId="186" xr:uid="{42867968-D4E1-4254-B77D-C4EC85A5E912}"/>
    <cellStyle name="見出し 1" xfId="67" builtinId="16" customBuiltin="1"/>
    <cellStyle name="見出し 2" xfId="68" builtinId="17" customBuiltin="1"/>
    <cellStyle name="見出し 3" xfId="69" builtinId="18" customBuiltin="1"/>
    <cellStyle name="見出し 4" xfId="70" builtinId="19" customBuiltin="1"/>
    <cellStyle name="見出し1" xfId="71" xr:uid="{00000000-0005-0000-0000-000093000000}"/>
    <cellStyle name="見出し2" xfId="72" xr:uid="{00000000-0005-0000-0000-000094000000}"/>
    <cellStyle name="集計" xfId="73" builtinId="25" customBuiltin="1"/>
    <cellStyle name="出力" xfId="74" builtinId="21" customBuiltin="1"/>
    <cellStyle name="説明文" xfId="75" builtinId="53" customBuiltin="1"/>
    <cellStyle name="属性類" xfId="76" xr:uid="{00000000-0005-0000-0000-000098000000}"/>
    <cellStyle name="脱浦 [0.00]_134組織" xfId="77" xr:uid="{00000000-0005-0000-0000-000099000000}"/>
    <cellStyle name="脱浦_134組織" xfId="78" xr:uid="{00000000-0005-0000-0000-00009A000000}"/>
    <cellStyle name="通浦 [0.00]_laroux" xfId="169" xr:uid="{00000000-0005-0000-0000-00009B000000}"/>
    <cellStyle name="通浦_laroux" xfId="170" xr:uid="{00000000-0005-0000-0000-00009C000000}"/>
    <cellStyle name="入力" xfId="79" builtinId="20" customBuiltin="1"/>
    <cellStyle name="入力セル" xfId="80" xr:uid="{00000000-0005-0000-0000-00009E000000}"/>
    <cellStyle name="標準" xfId="0" builtinId="0"/>
    <cellStyle name="標準 2" xfId="81" xr:uid="{00000000-0005-0000-0000-0000A0000000}"/>
    <cellStyle name="標準 2 2" xfId="175" xr:uid="{00000000-0005-0000-0000-0000A1000000}"/>
    <cellStyle name="標準 3" xfId="82" xr:uid="{00000000-0005-0000-0000-0000A2000000}"/>
    <cellStyle name="標準 4" xfId="83" xr:uid="{00000000-0005-0000-0000-0000A3000000}"/>
    <cellStyle name="標準 5" xfId="171" xr:uid="{00000000-0005-0000-0000-0000A4000000}"/>
    <cellStyle name="標準 5 2" xfId="185" xr:uid="{13EB23CD-5A95-47A8-AC37-3279FCA2D032}"/>
    <cellStyle name="標準_(船橋市)様式集" xfId="84" xr:uid="{00000000-0005-0000-0000-0000A5000000}"/>
    <cellStyle name="標準_CO2排出量（要見直し）" xfId="187" xr:uid="{3ECFF993-6905-4EBB-B95D-093C99E2B4EC}"/>
    <cellStyle name="標準_Sheet2" xfId="85" xr:uid="{00000000-0005-0000-0000-0000A7000000}"/>
    <cellStyle name="標準_応募者提示用ごみ量（岩間加筆）" xfId="86" xr:uid="{00000000-0005-0000-0000-0000A9000000}"/>
    <cellStyle name="標準_対面的対話における確認事項" xfId="87" xr:uid="{00000000-0005-0000-0000-0000AA000000}"/>
    <cellStyle name="標準_追加様式090320" xfId="88" xr:uid="{00000000-0005-0000-0000-0000AB000000}"/>
    <cellStyle name="標準_電力様式案R02" xfId="89" xr:uid="{00000000-0005-0000-0000-0000AC000000}"/>
    <cellStyle name="標準_付録　(維持管理費・人員)-焼却溶融施設" xfId="180" xr:uid="{00000000-0005-0000-0000-0000AD000000}"/>
    <cellStyle name="標準_様式案" xfId="90" xr:uid="{00000000-0005-0000-0000-0000AE000000}"/>
    <cellStyle name="標準_様式案 2" xfId="172" xr:uid="{00000000-0005-0000-0000-0000AF000000}"/>
    <cellStyle name="標準_様式集（Excel）黒" xfId="91" xr:uid="{00000000-0005-0000-0000-0000B0000000}"/>
    <cellStyle name="標準_様式集（Excelファイル）(148KB)(エクセル文書)" xfId="92" xr:uid="{00000000-0005-0000-0000-0000B1000000}"/>
    <cellStyle name="標準Ａ" xfId="93" xr:uid="{00000000-0005-0000-0000-0000B2000000}"/>
    <cellStyle name="未定義" xfId="94" xr:uid="{00000000-0005-0000-0000-0000B3000000}"/>
    <cellStyle name="未定義 2" xfId="178" xr:uid="{00000000-0005-0000-0000-0000B4000000}"/>
    <cellStyle name="未定義 3" xfId="176" xr:uid="{00000000-0005-0000-0000-0000B5000000}"/>
    <cellStyle name="良い" xfId="95" builtinId="26" customBuiltin="1"/>
  </cellStyles>
  <dxfs count="0"/>
  <tableStyles count="0" defaultTableStyle="TableStyleMedium9" defaultPivotStyle="PivotStyleLight16"/>
  <colors>
    <mruColors>
      <color rgb="FFC0C0C0"/>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9525</xdr:colOff>
      <xdr:row>7</xdr:row>
      <xdr:rowOff>0</xdr:rowOff>
    </xdr:to>
    <xdr:sp macro="" textlink="">
      <xdr:nvSpPr>
        <xdr:cNvPr id="18735" name="Line 8">
          <a:extLst>
            <a:ext uri="{FF2B5EF4-FFF2-40B4-BE49-F238E27FC236}">
              <a16:creationId xmlns:a16="http://schemas.microsoft.com/office/drawing/2014/main" id="{00000000-0008-0000-0000-00002F490000}"/>
            </a:ext>
          </a:extLst>
        </xdr:cNvPr>
        <xdr:cNvSpPr>
          <a:spLocks noChangeShapeType="1"/>
        </xdr:cNvSpPr>
      </xdr:nvSpPr>
      <xdr:spPr bwMode="auto">
        <a:xfrm>
          <a:off x="752475" y="1219200"/>
          <a:ext cx="61341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13</xdr:row>
      <xdr:rowOff>0</xdr:rowOff>
    </xdr:from>
    <xdr:to>
      <xdr:col>10</xdr:col>
      <xdr:colOff>0</xdr:colOff>
      <xdr:row>13</xdr:row>
      <xdr:rowOff>0</xdr:rowOff>
    </xdr:to>
    <xdr:sp macro="" textlink="">
      <xdr:nvSpPr>
        <xdr:cNvPr id="18736" name="Line 9">
          <a:extLst>
            <a:ext uri="{FF2B5EF4-FFF2-40B4-BE49-F238E27FC236}">
              <a16:creationId xmlns:a16="http://schemas.microsoft.com/office/drawing/2014/main" id="{00000000-0008-0000-0000-000030490000}"/>
            </a:ext>
          </a:extLst>
        </xdr:cNvPr>
        <xdr:cNvSpPr>
          <a:spLocks noChangeShapeType="1"/>
        </xdr:cNvSpPr>
      </xdr:nvSpPr>
      <xdr:spPr bwMode="auto">
        <a:xfrm>
          <a:off x="742950" y="3371850"/>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11</xdr:row>
      <xdr:rowOff>228600</xdr:rowOff>
    </xdr:from>
    <xdr:to>
      <xdr:col>33</xdr:col>
      <xdr:colOff>0</xdr:colOff>
      <xdr:row>11</xdr:row>
      <xdr:rowOff>228600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9192875" y="3562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33</xdr:col>
      <xdr:colOff>0</xdr:colOff>
      <xdr:row>11</xdr:row>
      <xdr:rowOff>228600</xdr:rowOff>
    </xdr:from>
    <xdr:to>
      <xdr:col>33</xdr:col>
      <xdr:colOff>0</xdr:colOff>
      <xdr:row>11</xdr:row>
      <xdr:rowOff>228600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19192875" y="3562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8</xdr:row>
      <xdr:rowOff>0</xdr:rowOff>
    </xdr:from>
    <xdr:to>
      <xdr:col>26</xdr:col>
      <xdr:colOff>0</xdr:colOff>
      <xdr:row>23</xdr:row>
      <xdr:rowOff>0</xdr:rowOff>
    </xdr:to>
    <xdr:sp macro="" textlink="">
      <xdr:nvSpPr>
        <xdr:cNvPr id="2" name="Line 1">
          <a:extLst>
            <a:ext uri="{FF2B5EF4-FFF2-40B4-BE49-F238E27FC236}">
              <a16:creationId xmlns:a16="http://schemas.microsoft.com/office/drawing/2014/main" id="{00000000-0008-0000-1900-000002000000}"/>
            </a:ext>
          </a:extLst>
        </xdr:cNvPr>
        <xdr:cNvSpPr>
          <a:spLocks noChangeShapeType="1"/>
        </xdr:cNvSpPr>
      </xdr:nvSpPr>
      <xdr:spPr bwMode="auto">
        <a:xfrm>
          <a:off x="4848225" y="1600200"/>
          <a:ext cx="1291590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5</xdr:col>
      <xdr:colOff>0</xdr:colOff>
      <xdr:row>43</xdr:row>
      <xdr:rowOff>0</xdr:rowOff>
    </xdr:to>
    <xdr:sp macro="" textlink="">
      <xdr:nvSpPr>
        <xdr:cNvPr id="3" name="Line 2">
          <a:extLst>
            <a:ext uri="{FF2B5EF4-FFF2-40B4-BE49-F238E27FC236}">
              <a16:creationId xmlns:a16="http://schemas.microsoft.com/office/drawing/2014/main" id="{00000000-0008-0000-1900-000003000000}"/>
            </a:ext>
          </a:extLst>
        </xdr:cNvPr>
        <xdr:cNvSpPr>
          <a:spLocks noChangeShapeType="1"/>
        </xdr:cNvSpPr>
      </xdr:nvSpPr>
      <xdr:spPr bwMode="auto">
        <a:xfrm>
          <a:off x="3943350" y="8534400"/>
          <a:ext cx="904875" cy="1733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247650</xdr:rowOff>
    </xdr:from>
    <xdr:to>
      <xdr:col>5</xdr:col>
      <xdr:colOff>0</xdr:colOff>
      <xdr:row>35</xdr:row>
      <xdr:rowOff>247650</xdr:rowOff>
    </xdr:to>
    <xdr:sp macro="" textlink="">
      <xdr:nvSpPr>
        <xdr:cNvPr id="4" name="Line 2">
          <a:extLst>
            <a:ext uri="{FF2B5EF4-FFF2-40B4-BE49-F238E27FC236}">
              <a16:creationId xmlns:a16="http://schemas.microsoft.com/office/drawing/2014/main" id="{00000000-0008-0000-1900-000004000000}"/>
            </a:ext>
          </a:extLst>
        </xdr:cNvPr>
        <xdr:cNvSpPr>
          <a:spLocks noChangeShapeType="1"/>
        </xdr:cNvSpPr>
      </xdr:nvSpPr>
      <xdr:spPr bwMode="auto">
        <a:xfrm>
          <a:off x="3943350" y="5314950"/>
          <a:ext cx="904875" cy="321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K24"/>
  <sheetViews>
    <sheetView tabSelected="1" view="pageBreakPreview" zoomScale="70" zoomScaleNormal="70" zoomScaleSheetLayoutView="70" workbookViewId="0">
      <selection activeCell="H19" sqref="H19"/>
    </sheetView>
  </sheetViews>
  <sheetFormatPr defaultColWidth="8.875" defaultRowHeight="13.5"/>
  <cols>
    <col min="1" max="1" width="9.875" style="221" customWidth="1"/>
    <col min="2" max="3" width="5.875" style="221" customWidth="1"/>
    <col min="4" max="8" width="11.375" style="221" customWidth="1"/>
    <col min="9" max="10" width="5.875" style="221" customWidth="1"/>
    <col min="11" max="11" width="9.875" style="221" customWidth="1"/>
    <col min="12" max="16384" width="8.875" style="221"/>
  </cols>
  <sheetData>
    <row r="7" spans="1:11" ht="15" customHeight="1">
      <c r="A7" s="220"/>
      <c r="B7" s="220"/>
      <c r="C7" s="220"/>
      <c r="D7" s="220"/>
      <c r="E7" s="220"/>
      <c r="F7" s="220"/>
      <c r="G7" s="220"/>
      <c r="H7" s="220"/>
      <c r="I7" s="220"/>
      <c r="J7" s="220"/>
      <c r="K7" s="220"/>
    </row>
    <row r="8" spans="1:11" ht="15" customHeight="1">
      <c r="A8" s="2"/>
      <c r="B8" s="2"/>
      <c r="C8" s="2"/>
      <c r="D8" s="2"/>
      <c r="E8" s="2"/>
      <c r="F8" s="2"/>
      <c r="G8" s="2"/>
      <c r="H8" s="2"/>
      <c r="I8" s="2"/>
      <c r="J8" s="2"/>
      <c r="K8" s="2"/>
    </row>
    <row r="9" spans="1:11" ht="35.25" customHeight="1">
      <c r="C9" s="933" t="s">
        <v>758</v>
      </c>
      <c r="D9" s="934"/>
      <c r="E9" s="934"/>
      <c r="F9" s="934"/>
      <c r="G9" s="934"/>
      <c r="H9" s="934"/>
      <c r="I9" s="934"/>
      <c r="J9" s="293"/>
      <c r="K9" s="2"/>
    </row>
    <row r="10" spans="1:11" ht="35.25" customHeight="1">
      <c r="C10" s="934"/>
      <c r="D10" s="934"/>
      <c r="E10" s="934"/>
      <c r="F10" s="934"/>
      <c r="G10" s="934"/>
      <c r="H10" s="934"/>
      <c r="I10" s="934"/>
      <c r="J10" s="293"/>
      <c r="K10" s="2"/>
    </row>
    <row r="11" spans="1:11" ht="35.25" customHeight="1">
      <c r="C11" s="934" t="s">
        <v>63</v>
      </c>
      <c r="D11" s="934"/>
      <c r="E11" s="934"/>
      <c r="F11" s="934"/>
      <c r="G11" s="934"/>
      <c r="H11" s="934"/>
      <c r="I11" s="934"/>
      <c r="J11" s="293"/>
      <c r="K11" s="2"/>
    </row>
    <row r="12" spans="1:11" ht="35.25" customHeight="1">
      <c r="B12" s="936" t="s">
        <v>869</v>
      </c>
      <c r="C12" s="936"/>
      <c r="D12" s="936"/>
      <c r="E12" s="936"/>
      <c r="F12" s="936"/>
      <c r="G12" s="936"/>
      <c r="H12" s="936"/>
      <c r="I12" s="936"/>
      <c r="J12" s="936"/>
      <c r="K12" s="2"/>
    </row>
    <row r="13" spans="1:11">
      <c r="A13" s="220"/>
      <c r="B13" s="220"/>
      <c r="C13" s="220"/>
      <c r="D13" s="220"/>
      <c r="E13" s="220"/>
      <c r="F13" s="220"/>
      <c r="G13" s="220"/>
      <c r="H13" s="220"/>
      <c r="I13" s="220"/>
      <c r="J13" s="220"/>
      <c r="K13" s="220"/>
    </row>
    <row r="14" spans="1:11" ht="18.75">
      <c r="A14" s="2"/>
      <c r="B14" s="2"/>
      <c r="C14" s="2"/>
      <c r="D14" s="2"/>
      <c r="E14" s="2"/>
      <c r="F14" s="2"/>
      <c r="G14" s="2"/>
      <c r="H14" s="2"/>
      <c r="I14" s="2"/>
      <c r="J14" s="2"/>
      <c r="K14" s="2"/>
    </row>
    <row r="15" spans="1:11" ht="29.25" customHeight="1">
      <c r="B15" s="936"/>
      <c r="C15" s="936"/>
      <c r="D15" s="936"/>
      <c r="E15" s="936"/>
      <c r="F15" s="936"/>
      <c r="G15" s="936"/>
      <c r="H15" s="936"/>
      <c r="I15" s="936"/>
      <c r="J15" s="936"/>
      <c r="K15" s="2"/>
    </row>
    <row r="17" spans="1:11" ht="51" customHeight="1">
      <c r="A17" s="220"/>
      <c r="B17" s="220"/>
      <c r="C17" s="220"/>
      <c r="D17" s="220"/>
      <c r="E17" s="220"/>
      <c r="F17" s="220"/>
      <c r="G17" s="220"/>
      <c r="H17" s="220"/>
      <c r="I17" s="220"/>
      <c r="J17" s="220"/>
      <c r="K17" s="220"/>
    </row>
    <row r="18" spans="1:11" ht="90" customHeight="1">
      <c r="A18" s="220"/>
      <c r="B18" s="220"/>
      <c r="C18" s="220"/>
      <c r="D18" s="220"/>
      <c r="E18" s="220"/>
      <c r="F18" s="220"/>
      <c r="G18" s="220"/>
      <c r="H18" s="220"/>
      <c r="I18" s="220"/>
      <c r="J18" s="220"/>
      <c r="K18" s="220"/>
    </row>
    <row r="19" spans="1:11" ht="117" customHeight="1">
      <c r="A19" s="220"/>
      <c r="B19" s="220"/>
      <c r="C19" s="220"/>
      <c r="D19" s="220"/>
      <c r="E19" s="220"/>
      <c r="F19" s="220"/>
      <c r="G19" s="220"/>
      <c r="H19" s="220"/>
      <c r="I19" s="220"/>
      <c r="J19" s="220"/>
      <c r="K19" s="220"/>
    </row>
    <row r="20" spans="1:11" ht="15" customHeight="1">
      <c r="A20" s="220"/>
      <c r="B20" s="937"/>
      <c r="C20" s="937"/>
      <c r="D20" s="937"/>
      <c r="E20" s="937"/>
      <c r="F20" s="937"/>
      <c r="G20" s="937"/>
      <c r="H20" s="937"/>
      <c r="I20" s="937"/>
      <c r="J20" s="937"/>
      <c r="K20" s="220"/>
    </row>
    <row r="23" spans="1:11" ht="36" customHeight="1">
      <c r="B23" s="937" t="s">
        <v>868</v>
      </c>
      <c r="C23" s="937"/>
      <c r="D23" s="937"/>
      <c r="E23" s="937"/>
      <c r="F23" s="937"/>
      <c r="G23" s="937"/>
      <c r="H23" s="937"/>
      <c r="I23" s="937"/>
      <c r="J23" s="937"/>
      <c r="K23" s="1"/>
    </row>
    <row r="24" spans="1:11" ht="24">
      <c r="B24" s="935" t="s">
        <v>759</v>
      </c>
      <c r="C24" s="935"/>
      <c r="D24" s="935"/>
      <c r="E24" s="935"/>
      <c r="F24" s="935"/>
      <c r="G24" s="935"/>
      <c r="H24" s="935"/>
      <c r="I24" s="935"/>
      <c r="J24" s="935"/>
      <c r="K24" s="3"/>
    </row>
  </sheetData>
  <mergeCells count="7">
    <mergeCell ref="C9:I10"/>
    <mergeCell ref="C11:I11"/>
    <mergeCell ref="B24:J24"/>
    <mergeCell ref="B12:J12"/>
    <mergeCell ref="B15:J15"/>
    <mergeCell ref="B23:J23"/>
    <mergeCell ref="B20:J20"/>
  </mergeCells>
  <phoneticPr fontId="64"/>
  <printOptions horizontalCentered="1" verticalCentered="1"/>
  <pageMargins left="0.70866141732283472" right="0.59055118110236227" top="0.98425196850393704" bottom="0.98425196850393704" header="0.51181102362204722" footer="0.51181102362204722"/>
  <pageSetup paperSize="9"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41"/>
  <sheetViews>
    <sheetView showGridLines="0" view="pageBreakPreview" zoomScale="115" zoomScaleNormal="145" zoomScaleSheetLayoutView="115" workbookViewId="0">
      <selection activeCell="A2" sqref="A2"/>
    </sheetView>
  </sheetViews>
  <sheetFormatPr defaultRowHeight="13.5"/>
  <cols>
    <col min="1" max="1" width="17.875" style="306" customWidth="1"/>
    <col min="2" max="2" width="4.5" style="306" customWidth="1"/>
    <col min="3" max="22" width="9.125" style="306" customWidth="1"/>
    <col min="23" max="23" width="0.25" style="306" customWidth="1"/>
    <col min="24" max="255" width="9" style="306"/>
    <col min="256" max="256" width="17.875" style="306" customWidth="1"/>
    <col min="257" max="257" width="4.5" style="306" customWidth="1"/>
    <col min="258" max="278" width="9.375" style="306" customWidth="1"/>
    <col min="279" max="511" width="9" style="306"/>
    <col min="512" max="512" width="17.875" style="306" customWidth="1"/>
    <col min="513" max="513" width="4.5" style="306" customWidth="1"/>
    <col min="514" max="534" width="9.375" style="306" customWidth="1"/>
    <col min="535" max="767" width="9" style="306"/>
    <col min="768" max="768" width="17.875" style="306" customWidth="1"/>
    <col min="769" max="769" width="4.5" style="306" customWidth="1"/>
    <col min="770" max="790" width="9.375" style="306" customWidth="1"/>
    <col min="791" max="1023" width="9" style="306"/>
    <col min="1024" max="1024" width="17.875" style="306" customWidth="1"/>
    <col min="1025" max="1025" width="4.5" style="306" customWidth="1"/>
    <col min="1026" max="1046" width="9.375" style="306" customWidth="1"/>
    <col min="1047" max="1279" width="9" style="306"/>
    <col min="1280" max="1280" width="17.875" style="306" customWidth="1"/>
    <col min="1281" max="1281" width="4.5" style="306" customWidth="1"/>
    <col min="1282" max="1302" width="9.375" style="306" customWidth="1"/>
    <col min="1303" max="1535" width="9" style="306"/>
    <col min="1536" max="1536" width="17.875" style="306" customWidth="1"/>
    <col min="1537" max="1537" width="4.5" style="306" customWidth="1"/>
    <col min="1538" max="1558" width="9.375" style="306" customWidth="1"/>
    <col min="1559" max="1791" width="9" style="306"/>
    <col min="1792" max="1792" width="17.875" style="306" customWidth="1"/>
    <col min="1793" max="1793" width="4.5" style="306" customWidth="1"/>
    <col min="1794" max="1814" width="9.375" style="306" customWidth="1"/>
    <col min="1815" max="2047" width="9" style="306"/>
    <col min="2048" max="2048" width="17.875" style="306" customWidth="1"/>
    <col min="2049" max="2049" width="4.5" style="306" customWidth="1"/>
    <col min="2050" max="2070" width="9.375" style="306" customWidth="1"/>
    <col min="2071" max="2303" width="9" style="306"/>
    <col min="2304" max="2304" width="17.875" style="306" customWidth="1"/>
    <col min="2305" max="2305" width="4.5" style="306" customWidth="1"/>
    <col min="2306" max="2326" width="9.375" style="306" customWidth="1"/>
    <col min="2327" max="2559" width="9" style="306"/>
    <col min="2560" max="2560" width="17.875" style="306" customWidth="1"/>
    <col min="2561" max="2561" width="4.5" style="306" customWidth="1"/>
    <col min="2562" max="2582" width="9.375" style="306" customWidth="1"/>
    <col min="2583" max="2815" width="9" style="306"/>
    <col min="2816" max="2816" width="17.875" style="306" customWidth="1"/>
    <col min="2817" max="2817" width="4.5" style="306" customWidth="1"/>
    <col min="2818" max="2838" width="9.375" style="306" customWidth="1"/>
    <col min="2839" max="3071" width="9" style="306"/>
    <col min="3072" max="3072" width="17.875" style="306" customWidth="1"/>
    <col min="3073" max="3073" width="4.5" style="306" customWidth="1"/>
    <col min="3074" max="3094" width="9.375" style="306" customWidth="1"/>
    <col min="3095" max="3327" width="9" style="306"/>
    <col min="3328" max="3328" width="17.875" style="306" customWidth="1"/>
    <col min="3329" max="3329" width="4.5" style="306" customWidth="1"/>
    <col min="3330" max="3350" width="9.375" style="306" customWidth="1"/>
    <col min="3351" max="3583" width="9" style="306"/>
    <col min="3584" max="3584" width="17.875" style="306" customWidth="1"/>
    <col min="3585" max="3585" width="4.5" style="306" customWidth="1"/>
    <col min="3586" max="3606" width="9.375" style="306" customWidth="1"/>
    <col min="3607" max="3839" width="9" style="306"/>
    <col min="3840" max="3840" width="17.875" style="306" customWidth="1"/>
    <col min="3841" max="3841" width="4.5" style="306" customWidth="1"/>
    <col min="3842" max="3862" width="9.375" style="306" customWidth="1"/>
    <col min="3863" max="4095" width="9" style="306"/>
    <col min="4096" max="4096" width="17.875" style="306" customWidth="1"/>
    <col min="4097" max="4097" width="4.5" style="306" customWidth="1"/>
    <col min="4098" max="4118" width="9.375" style="306" customWidth="1"/>
    <col min="4119" max="4351" width="9" style="306"/>
    <col min="4352" max="4352" width="17.875" style="306" customWidth="1"/>
    <col min="4353" max="4353" width="4.5" style="306" customWidth="1"/>
    <col min="4354" max="4374" width="9.375" style="306" customWidth="1"/>
    <col min="4375" max="4607" width="9" style="306"/>
    <col min="4608" max="4608" width="17.875" style="306" customWidth="1"/>
    <col min="4609" max="4609" width="4.5" style="306" customWidth="1"/>
    <col min="4610" max="4630" width="9.375" style="306" customWidth="1"/>
    <col min="4631" max="4863" width="9" style="306"/>
    <col min="4864" max="4864" width="17.875" style="306" customWidth="1"/>
    <col min="4865" max="4865" width="4.5" style="306" customWidth="1"/>
    <col min="4866" max="4886" width="9.375" style="306" customWidth="1"/>
    <col min="4887" max="5119" width="9" style="306"/>
    <col min="5120" max="5120" width="17.875" style="306" customWidth="1"/>
    <col min="5121" max="5121" width="4.5" style="306" customWidth="1"/>
    <col min="5122" max="5142" width="9.375" style="306" customWidth="1"/>
    <col min="5143" max="5375" width="9" style="306"/>
    <col min="5376" max="5376" width="17.875" style="306" customWidth="1"/>
    <col min="5377" max="5377" width="4.5" style="306" customWidth="1"/>
    <col min="5378" max="5398" width="9.375" style="306" customWidth="1"/>
    <col min="5399" max="5631" width="9" style="306"/>
    <col min="5632" max="5632" width="17.875" style="306" customWidth="1"/>
    <col min="5633" max="5633" width="4.5" style="306" customWidth="1"/>
    <col min="5634" max="5654" width="9.375" style="306" customWidth="1"/>
    <col min="5655" max="5887" width="9" style="306"/>
    <col min="5888" max="5888" width="17.875" style="306" customWidth="1"/>
    <col min="5889" max="5889" width="4.5" style="306" customWidth="1"/>
    <col min="5890" max="5910" width="9.375" style="306" customWidth="1"/>
    <col min="5911" max="6143" width="9" style="306"/>
    <col min="6144" max="6144" width="17.875" style="306" customWidth="1"/>
    <col min="6145" max="6145" width="4.5" style="306" customWidth="1"/>
    <col min="6146" max="6166" width="9.375" style="306" customWidth="1"/>
    <col min="6167" max="6399" width="9" style="306"/>
    <col min="6400" max="6400" width="17.875" style="306" customWidth="1"/>
    <col min="6401" max="6401" width="4.5" style="306" customWidth="1"/>
    <col min="6402" max="6422" width="9.375" style="306" customWidth="1"/>
    <col min="6423" max="6655" width="9" style="306"/>
    <col min="6656" max="6656" width="17.875" style="306" customWidth="1"/>
    <col min="6657" max="6657" width="4.5" style="306" customWidth="1"/>
    <col min="6658" max="6678" width="9.375" style="306" customWidth="1"/>
    <col min="6679" max="6911" width="9" style="306"/>
    <col min="6912" max="6912" width="17.875" style="306" customWidth="1"/>
    <col min="6913" max="6913" width="4.5" style="306" customWidth="1"/>
    <col min="6914" max="6934" width="9.375" style="306" customWidth="1"/>
    <col min="6935" max="7167" width="9" style="306"/>
    <col min="7168" max="7168" width="17.875" style="306" customWidth="1"/>
    <col min="7169" max="7169" width="4.5" style="306" customWidth="1"/>
    <col min="7170" max="7190" width="9.375" style="306" customWidth="1"/>
    <col min="7191" max="7423" width="9" style="306"/>
    <col min="7424" max="7424" width="17.875" style="306" customWidth="1"/>
    <col min="7425" max="7425" width="4.5" style="306" customWidth="1"/>
    <col min="7426" max="7446" width="9.375" style="306" customWidth="1"/>
    <col min="7447" max="7679" width="9" style="306"/>
    <col min="7680" max="7680" width="17.875" style="306" customWidth="1"/>
    <col min="7681" max="7681" width="4.5" style="306" customWidth="1"/>
    <col min="7682" max="7702" width="9.375" style="306" customWidth="1"/>
    <col min="7703" max="7935" width="9" style="306"/>
    <col min="7936" max="7936" width="17.875" style="306" customWidth="1"/>
    <col min="7937" max="7937" width="4.5" style="306" customWidth="1"/>
    <col min="7938" max="7958" width="9.375" style="306" customWidth="1"/>
    <col min="7959" max="8191" width="9" style="306"/>
    <col min="8192" max="8192" width="17.875" style="306" customWidth="1"/>
    <col min="8193" max="8193" width="4.5" style="306" customWidth="1"/>
    <col min="8194" max="8214" width="9.375" style="306" customWidth="1"/>
    <col min="8215" max="8447" width="9" style="306"/>
    <col min="8448" max="8448" width="17.875" style="306" customWidth="1"/>
    <col min="8449" max="8449" width="4.5" style="306" customWidth="1"/>
    <col min="8450" max="8470" width="9.375" style="306" customWidth="1"/>
    <col min="8471" max="8703" width="9" style="306"/>
    <col min="8704" max="8704" width="17.875" style="306" customWidth="1"/>
    <col min="8705" max="8705" width="4.5" style="306" customWidth="1"/>
    <col min="8706" max="8726" width="9.375" style="306" customWidth="1"/>
    <col min="8727" max="8959" width="9" style="306"/>
    <col min="8960" max="8960" width="17.875" style="306" customWidth="1"/>
    <col min="8961" max="8961" width="4.5" style="306" customWidth="1"/>
    <col min="8962" max="8982" width="9.375" style="306" customWidth="1"/>
    <col min="8983" max="9215" width="9" style="306"/>
    <col min="9216" max="9216" width="17.875" style="306" customWidth="1"/>
    <col min="9217" max="9217" width="4.5" style="306" customWidth="1"/>
    <col min="9218" max="9238" width="9.375" style="306" customWidth="1"/>
    <col min="9239" max="9471" width="9" style="306"/>
    <col min="9472" max="9472" width="17.875" style="306" customWidth="1"/>
    <col min="9473" max="9473" width="4.5" style="306" customWidth="1"/>
    <col min="9474" max="9494" width="9.375" style="306" customWidth="1"/>
    <col min="9495" max="9727" width="9" style="306"/>
    <col min="9728" max="9728" width="17.875" style="306" customWidth="1"/>
    <col min="9729" max="9729" width="4.5" style="306" customWidth="1"/>
    <col min="9730" max="9750" width="9.375" style="306" customWidth="1"/>
    <col min="9751" max="9983" width="9" style="306"/>
    <col min="9984" max="9984" width="17.875" style="306" customWidth="1"/>
    <col min="9985" max="9985" width="4.5" style="306" customWidth="1"/>
    <col min="9986" max="10006" width="9.375" style="306" customWidth="1"/>
    <col min="10007" max="10239" width="9" style="306"/>
    <col min="10240" max="10240" width="17.875" style="306" customWidth="1"/>
    <col min="10241" max="10241" width="4.5" style="306" customWidth="1"/>
    <col min="10242" max="10262" width="9.375" style="306" customWidth="1"/>
    <col min="10263" max="10495" width="9" style="306"/>
    <col min="10496" max="10496" width="17.875" style="306" customWidth="1"/>
    <col min="10497" max="10497" width="4.5" style="306" customWidth="1"/>
    <col min="10498" max="10518" width="9.375" style="306" customWidth="1"/>
    <col min="10519" max="10751" width="9" style="306"/>
    <col min="10752" max="10752" width="17.875" style="306" customWidth="1"/>
    <col min="10753" max="10753" width="4.5" style="306" customWidth="1"/>
    <col min="10754" max="10774" width="9.375" style="306" customWidth="1"/>
    <col min="10775" max="11007" width="9" style="306"/>
    <col min="11008" max="11008" width="17.875" style="306" customWidth="1"/>
    <col min="11009" max="11009" width="4.5" style="306" customWidth="1"/>
    <col min="11010" max="11030" width="9.375" style="306" customWidth="1"/>
    <col min="11031" max="11263" width="9" style="306"/>
    <col min="11264" max="11264" width="17.875" style="306" customWidth="1"/>
    <col min="11265" max="11265" width="4.5" style="306" customWidth="1"/>
    <col min="11266" max="11286" width="9.375" style="306" customWidth="1"/>
    <col min="11287" max="11519" width="9" style="306"/>
    <col min="11520" max="11520" width="17.875" style="306" customWidth="1"/>
    <col min="11521" max="11521" width="4.5" style="306" customWidth="1"/>
    <col min="11522" max="11542" width="9.375" style="306" customWidth="1"/>
    <col min="11543" max="11775" width="9" style="306"/>
    <col min="11776" max="11776" width="17.875" style="306" customWidth="1"/>
    <col min="11777" max="11777" width="4.5" style="306" customWidth="1"/>
    <col min="11778" max="11798" width="9.375" style="306" customWidth="1"/>
    <col min="11799" max="12031" width="9" style="306"/>
    <col min="12032" max="12032" width="17.875" style="306" customWidth="1"/>
    <col min="12033" max="12033" width="4.5" style="306" customWidth="1"/>
    <col min="12034" max="12054" width="9.375" style="306" customWidth="1"/>
    <col min="12055" max="12287" width="9" style="306"/>
    <col min="12288" max="12288" width="17.875" style="306" customWidth="1"/>
    <col min="12289" max="12289" width="4.5" style="306" customWidth="1"/>
    <col min="12290" max="12310" width="9.375" style="306" customWidth="1"/>
    <col min="12311" max="12543" width="9" style="306"/>
    <col min="12544" max="12544" width="17.875" style="306" customWidth="1"/>
    <col min="12545" max="12545" width="4.5" style="306" customWidth="1"/>
    <col min="12546" max="12566" width="9.375" style="306" customWidth="1"/>
    <col min="12567" max="12799" width="9" style="306"/>
    <col min="12800" max="12800" width="17.875" style="306" customWidth="1"/>
    <col min="12801" max="12801" width="4.5" style="306" customWidth="1"/>
    <col min="12802" max="12822" width="9.375" style="306" customWidth="1"/>
    <col min="12823" max="13055" width="9" style="306"/>
    <col min="13056" max="13056" width="17.875" style="306" customWidth="1"/>
    <col min="13057" max="13057" width="4.5" style="306" customWidth="1"/>
    <col min="13058" max="13078" width="9.375" style="306" customWidth="1"/>
    <col min="13079" max="13311" width="9" style="306"/>
    <col min="13312" max="13312" width="17.875" style="306" customWidth="1"/>
    <col min="13313" max="13313" width="4.5" style="306" customWidth="1"/>
    <col min="13314" max="13334" width="9.375" style="306" customWidth="1"/>
    <col min="13335" max="13567" width="9" style="306"/>
    <col min="13568" max="13568" width="17.875" style="306" customWidth="1"/>
    <col min="13569" max="13569" width="4.5" style="306" customWidth="1"/>
    <col min="13570" max="13590" width="9.375" style="306" customWidth="1"/>
    <col min="13591" max="13823" width="9" style="306"/>
    <col min="13824" max="13824" width="17.875" style="306" customWidth="1"/>
    <col min="13825" max="13825" width="4.5" style="306" customWidth="1"/>
    <col min="13826" max="13846" width="9.375" style="306" customWidth="1"/>
    <col min="13847" max="14079" width="9" style="306"/>
    <col min="14080" max="14080" width="17.875" style="306" customWidth="1"/>
    <col min="14081" max="14081" width="4.5" style="306" customWidth="1"/>
    <col min="14082" max="14102" width="9.375" style="306" customWidth="1"/>
    <col min="14103" max="14335" width="9" style="306"/>
    <col min="14336" max="14336" width="17.875" style="306" customWidth="1"/>
    <col min="14337" max="14337" width="4.5" style="306" customWidth="1"/>
    <col min="14338" max="14358" width="9.375" style="306" customWidth="1"/>
    <col min="14359" max="14591" width="9" style="306"/>
    <col min="14592" max="14592" width="17.875" style="306" customWidth="1"/>
    <col min="14593" max="14593" width="4.5" style="306" customWidth="1"/>
    <col min="14594" max="14614" width="9.375" style="306" customWidth="1"/>
    <col min="14615" max="14847" width="9" style="306"/>
    <col min="14848" max="14848" width="17.875" style="306" customWidth="1"/>
    <col min="14849" max="14849" width="4.5" style="306" customWidth="1"/>
    <col min="14850" max="14870" width="9.375" style="306" customWidth="1"/>
    <col min="14871" max="15103" width="9" style="306"/>
    <col min="15104" max="15104" width="17.875" style="306" customWidth="1"/>
    <col min="15105" max="15105" width="4.5" style="306" customWidth="1"/>
    <col min="15106" max="15126" width="9.375" style="306" customWidth="1"/>
    <col min="15127" max="15359" width="9" style="306"/>
    <col min="15360" max="15360" width="17.875" style="306" customWidth="1"/>
    <col min="15361" max="15361" width="4.5" style="306" customWidth="1"/>
    <col min="15362" max="15382" width="9.375" style="306" customWidth="1"/>
    <col min="15383" max="15615" width="9" style="306"/>
    <col min="15616" max="15616" width="17.875" style="306" customWidth="1"/>
    <col min="15617" max="15617" width="4.5" style="306" customWidth="1"/>
    <col min="15618" max="15638" width="9.375" style="306" customWidth="1"/>
    <col min="15639" max="15871" width="9" style="306"/>
    <col min="15872" max="15872" width="17.875" style="306" customWidth="1"/>
    <col min="15873" max="15873" width="4.5" style="306" customWidth="1"/>
    <col min="15874" max="15894" width="9.375" style="306" customWidth="1"/>
    <col min="15895" max="16127" width="9" style="306"/>
    <col min="16128" max="16128" width="17.875" style="306" customWidth="1"/>
    <col min="16129" max="16129" width="4.5" style="306" customWidth="1"/>
    <col min="16130" max="16150" width="9.375" style="306" customWidth="1"/>
    <col min="16151" max="16384" width="9" style="306"/>
  </cols>
  <sheetData>
    <row r="1" spans="1:22" ht="19.5" customHeight="1">
      <c r="A1" s="17" t="s">
        <v>771</v>
      </c>
      <c r="B1" s="17"/>
    </row>
    <row r="2" spans="1:22" ht="19.5" customHeight="1">
      <c r="A2" s="709" t="s">
        <v>406</v>
      </c>
      <c r="B2" s="17"/>
    </row>
    <row r="3" spans="1:22" ht="14.25">
      <c r="A3" s="17"/>
      <c r="B3" s="17"/>
    </row>
    <row r="4" spans="1:22" ht="15.75" customHeight="1" thickBot="1">
      <c r="A4" s="306" t="s">
        <v>407</v>
      </c>
      <c r="J4" s="1160" t="s">
        <v>408</v>
      </c>
      <c r="K4" s="1160"/>
      <c r="L4" s="1160"/>
      <c r="P4" s="1160" t="s">
        <v>409</v>
      </c>
      <c r="Q4" s="1160"/>
      <c r="R4" s="1160"/>
    </row>
    <row r="5" spans="1:22" ht="15.75" customHeight="1">
      <c r="A5" s="1161" t="s">
        <v>410</v>
      </c>
      <c r="B5" s="1161"/>
      <c r="C5" s="1161"/>
      <c r="D5" s="1162" t="s">
        <v>411</v>
      </c>
      <c r="E5" s="1162"/>
      <c r="F5" s="1162"/>
      <c r="G5" s="1162"/>
      <c r="H5" s="1162"/>
      <c r="J5" s="1163" t="s">
        <v>412</v>
      </c>
      <c r="K5" s="1164"/>
      <c r="L5" s="1165"/>
      <c r="M5" s="1166"/>
      <c r="N5" s="1167"/>
      <c r="P5" s="1163" t="s">
        <v>412</v>
      </c>
      <c r="Q5" s="1164"/>
      <c r="R5" s="1165"/>
      <c r="S5" s="1166"/>
      <c r="T5" s="1167"/>
    </row>
    <row r="6" spans="1:22" ht="15.75" customHeight="1">
      <c r="A6" s="1168" t="s">
        <v>413</v>
      </c>
      <c r="B6" s="1168"/>
      <c r="C6" s="1168"/>
      <c r="D6" s="1169"/>
      <c r="E6" s="1169"/>
      <c r="F6" s="1169"/>
      <c r="G6" s="1169"/>
      <c r="H6" s="1169"/>
      <c r="J6" s="1170" t="s">
        <v>414</v>
      </c>
      <c r="K6" s="1171"/>
      <c r="L6" s="1172"/>
      <c r="M6" s="1173"/>
      <c r="N6" s="1174"/>
      <c r="P6" s="1170" t="s">
        <v>415</v>
      </c>
      <c r="Q6" s="1171"/>
      <c r="R6" s="1172"/>
      <c r="S6" s="1173"/>
      <c r="T6" s="1174"/>
    </row>
    <row r="7" spans="1:22" ht="15.75" customHeight="1">
      <c r="A7" s="1168" t="s">
        <v>416</v>
      </c>
      <c r="B7" s="1168"/>
      <c r="C7" s="1168"/>
      <c r="D7" s="1175" t="s">
        <v>417</v>
      </c>
      <c r="E7" s="1175"/>
      <c r="F7" s="1175"/>
      <c r="G7" s="1176" t="s">
        <v>418</v>
      </c>
      <c r="H7" s="1176"/>
      <c r="J7" s="1177" t="s">
        <v>419</v>
      </c>
      <c r="K7" s="1178"/>
      <c r="L7" s="1179"/>
      <c r="M7" s="1173"/>
      <c r="N7" s="1174"/>
      <c r="P7" s="1177" t="s">
        <v>420</v>
      </c>
      <c r="Q7" s="1178"/>
      <c r="R7" s="1179"/>
      <c r="S7" s="1173"/>
      <c r="T7" s="1174"/>
    </row>
    <row r="8" spans="1:22" ht="15.75" customHeight="1" thickBot="1">
      <c r="A8" s="1168"/>
      <c r="B8" s="1168"/>
      <c r="C8" s="1168"/>
      <c r="D8" s="1182" t="s">
        <v>421</v>
      </c>
      <c r="E8" s="1182"/>
      <c r="F8" s="581" t="s">
        <v>422</v>
      </c>
      <c r="G8" s="581" t="s">
        <v>421</v>
      </c>
      <c r="H8" s="582" t="s">
        <v>422</v>
      </c>
      <c r="J8" s="1183" t="s">
        <v>423</v>
      </c>
      <c r="K8" s="1184"/>
      <c r="L8" s="1185"/>
      <c r="M8" s="1186"/>
      <c r="N8" s="1187"/>
      <c r="P8" s="1177" t="s">
        <v>424</v>
      </c>
      <c r="Q8" s="1178"/>
      <c r="R8" s="1179"/>
      <c r="S8" s="1173"/>
      <c r="T8" s="1174"/>
    </row>
    <row r="9" spans="1:22" ht="15.75" customHeight="1" thickBot="1">
      <c r="A9" s="1201" t="s">
        <v>425</v>
      </c>
      <c r="B9" s="1201"/>
      <c r="C9" s="1201"/>
      <c r="D9" s="1202" t="s">
        <v>426</v>
      </c>
      <c r="E9" s="1202"/>
      <c r="F9" s="1202"/>
      <c r="G9" s="1202"/>
      <c r="H9" s="583" t="s">
        <v>427</v>
      </c>
      <c r="M9" s="584" t="s">
        <v>426</v>
      </c>
      <c r="P9" s="1183" t="s">
        <v>428</v>
      </c>
      <c r="Q9" s="1184"/>
      <c r="R9" s="1185"/>
      <c r="S9" s="1186"/>
      <c r="T9" s="1187"/>
    </row>
    <row r="10" spans="1:22" ht="15" customHeight="1">
      <c r="M10" s="584"/>
    </row>
    <row r="11" spans="1:22" ht="15" customHeight="1" thickBot="1">
      <c r="A11" s="306" t="s">
        <v>429</v>
      </c>
    </row>
    <row r="12" spans="1:22" ht="15" customHeight="1" thickBot="1">
      <c r="A12" s="1189"/>
      <c r="B12" s="1192" t="s">
        <v>506</v>
      </c>
      <c r="C12" s="1193"/>
      <c r="D12" s="1193"/>
      <c r="E12" s="1193"/>
      <c r="F12" s="1193"/>
      <c r="G12" s="1193"/>
      <c r="H12" s="1193"/>
      <c r="I12" s="1193"/>
      <c r="J12" s="1193"/>
      <c r="K12" s="1193"/>
      <c r="L12" s="1194"/>
      <c r="M12" s="1194"/>
      <c r="N12" s="1194"/>
      <c r="O12" s="1194"/>
      <c r="P12" s="1194"/>
      <c r="Q12" s="1195"/>
    </row>
    <row r="13" spans="1:22" ht="15" customHeight="1" thickBot="1">
      <c r="A13" s="1190"/>
      <c r="B13" s="1196" t="s">
        <v>430</v>
      </c>
      <c r="C13" s="1180"/>
      <c r="D13" s="1180"/>
      <c r="E13" s="1180"/>
      <c r="F13" s="1180"/>
      <c r="G13" s="1180"/>
      <c r="H13" s="1180"/>
      <c r="I13" s="1180"/>
      <c r="J13" s="1180"/>
      <c r="K13" s="1180"/>
      <c r="L13" s="1180" t="s">
        <v>431</v>
      </c>
      <c r="M13" s="1180"/>
      <c r="N13" s="1180"/>
      <c r="O13" s="1180"/>
      <c r="P13" s="1180"/>
      <c r="Q13" s="1197"/>
    </row>
    <row r="14" spans="1:22" ht="15" customHeight="1" thickBot="1">
      <c r="A14" s="1190"/>
      <c r="B14" s="1196" t="s">
        <v>432</v>
      </c>
      <c r="C14" s="1180"/>
      <c r="D14" s="1180" t="s">
        <v>433</v>
      </c>
      <c r="E14" s="1180"/>
      <c r="F14" s="1180" t="s">
        <v>434</v>
      </c>
      <c r="G14" s="1180"/>
      <c r="H14" s="1180" t="s">
        <v>435</v>
      </c>
      <c r="I14" s="1180"/>
      <c r="J14" s="1180" t="s">
        <v>436</v>
      </c>
      <c r="K14" s="1180"/>
      <c r="L14" s="1180" t="s">
        <v>437</v>
      </c>
      <c r="M14" s="1180"/>
      <c r="N14" s="1180" t="s">
        <v>435</v>
      </c>
      <c r="O14" s="1209"/>
      <c r="P14" s="1180" t="s">
        <v>436</v>
      </c>
      <c r="Q14" s="1197"/>
    </row>
    <row r="15" spans="1:22" ht="15" customHeight="1" thickBot="1">
      <c r="A15" s="1191"/>
      <c r="B15" s="1198"/>
      <c r="C15" s="1181"/>
      <c r="D15" s="1181"/>
      <c r="E15" s="1181"/>
      <c r="F15" s="1181"/>
      <c r="G15" s="1181"/>
      <c r="H15" s="585" t="s">
        <v>438</v>
      </c>
      <c r="I15" s="586" t="s">
        <v>439</v>
      </c>
      <c r="J15" s="1181"/>
      <c r="K15" s="1181"/>
      <c r="L15" s="1181"/>
      <c r="M15" s="1181"/>
      <c r="N15" s="1181" t="s">
        <v>440</v>
      </c>
      <c r="O15" s="1200"/>
      <c r="P15" s="1181"/>
      <c r="Q15" s="1199"/>
      <c r="R15" s="311"/>
      <c r="S15" s="311"/>
      <c r="U15" s="311"/>
      <c r="V15" s="311"/>
    </row>
    <row r="16" spans="1:22" ht="15" customHeight="1">
      <c r="A16" s="587" t="s">
        <v>441</v>
      </c>
      <c r="B16" s="1215"/>
      <c r="C16" s="1216"/>
      <c r="D16" s="1216"/>
      <c r="E16" s="1216"/>
      <c r="F16" s="1216"/>
      <c r="G16" s="1216"/>
      <c r="H16" s="588"/>
      <c r="I16" s="588"/>
      <c r="J16" s="1188"/>
      <c r="K16" s="1188"/>
      <c r="L16" s="1188"/>
      <c r="M16" s="1188"/>
      <c r="N16" s="1188"/>
      <c r="O16" s="1188"/>
      <c r="P16" s="1188"/>
      <c r="Q16" s="1210"/>
      <c r="R16" s="584"/>
      <c r="S16" s="589"/>
      <c r="T16" s="590"/>
      <c r="U16" s="589"/>
      <c r="V16" s="589"/>
    </row>
    <row r="17" spans="1:22" ht="15" customHeight="1">
      <c r="A17" s="591" t="s">
        <v>442</v>
      </c>
      <c r="B17" s="1211"/>
      <c r="C17" s="1212"/>
      <c r="D17" s="1212"/>
      <c r="E17" s="1212"/>
      <c r="F17" s="1212"/>
      <c r="G17" s="1212"/>
      <c r="H17" s="592"/>
      <c r="I17" s="592"/>
      <c r="J17" s="1213"/>
      <c r="K17" s="1213"/>
      <c r="L17" s="1213"/>
      <c r="M17" s="1213"/>
      <c r="N17" s="1213"/>
      <c r="O17" s="1213"/>
      <c r="P17" s="1213"/>
      <c r="Q17" s="1214"/>
      <c r="R17" s="584"/>
      <c r="S17" s="589"/>
      <c r="T17" s="590"/>
      <c r="U17" s="589"/>
      <c r="V17" s="589"/>
    </row>
    <row r="18" spans="1:22" ht="15" customHeight="1" thickBot="1">
      <c r="A18" s="593" t="s">
        <v>443</v>
      </c>
      <c r="B18" s="1217"/>
      <c r="C18" s="1218"/>
      <c r="D18" s="1218"/>
      <c r="E18" s="1218"/>
      <c r="F18" s="1218"/>
      <c r="G18" s="1218"/>
      <c r="H18" s="594"/>
      <c r="I18" s="594"/>
      <c r="J18" s="1219"/>
      <c r="K18" s="1219"/>
      <c r="L18" s="1219"/>
      <c r="M18" s="1219"/>
      <c r="N18" s="1219"/>
      <c r="O18" s="1219"/>
      <c r="P18" s="1219"/>
      <c r="Q18" s="1220"/>
      <c r="R18" s="595"/>
      <c r="S18" s="589"/>
      <c r="T18" s="590"/>
      <c r="U18" s="589"/>
      <c r="V18" s="589"/>
    </row>
    <row r="19" spans="1:22" ht="15" customHeight="1">
      <c r="B19" s="596" t="s">
        <v>426</v>
      </c>
      <c r="C19" s="596"/>
      <c r="D19" s="595"/>
      <c r="E19" s="595"/>
      <c r="F19" s="590"/>
      <c r="G19" s="595"/>
      <c r="H19" s="595"/>
      <c r="I19" s="584"/>
      <c r="J19" s="595"/>
      <c r="K19" s="595"/>
      <c r="L19" s="590"/>
      <c r="M19" s="584"/>
    </row>
    <row r="20" spans="1:22" ht="16.5" customHeight="1">
      <c r="A20" s="306" t="s">
        <v>444</v>
      </c>
    </row>
    <row r="21" spans="1:22">
      <c r="A21" s="1221" t="s">
        <v>445</v>
      </c>
      <c r="B21" s="1222"/>
      <c r="C21" s="1223"/>
      <c r="D21" s="597" t="s">
        <v>446</v>
      </c>
      <c r="E21" s="597" t="s">
        <v>442</v>
      </c>
      <c r="F21" s="597" t="s">
        <v>441</v>
      </c>
      <c r="G21" s="598" t="s">
        <v>443</v>
      </c>
    </row>
    <row r="22" spans="1:22" ht="15" customHeight="1">
      <c r="A22" s="1203" t="s">
        <v>447</v>
      </c>
      <c r="B22" s="1204"/>
      <c r="C22" s="1205"/>
      <c r="D22" s="599" t="s">
        <v>427</v>
      </c>
      <c r="E22" s="600"/>
      <c r="F22" s="600"/>
      <c r="G22" s="600"/>
      <c r="I22" s="306" t="s">
        <v>447</v>
      </c>
      <c r="L22" s="306" t="s">
        <v>448</v>
      </c>
    </row>
    <row r="23" spans="1:22" ht="16.5" customHeight="1">
      <c r="A23" s="1203" t="s">
        <v>449</v>
      </c>
      <c r="B23" s="1204"/>
      <c r="C23" s="1205"/>
      <c r="D23" s="599" t="s">
        <v>427</v>
      </c>
      <c r="E23" s="600"/>
      <c r="F23" s="600"/>
      <c r="G23" s="600"/>
      <c r="I23" s="306" t="s">
        <v>449</v>
      </c>
      <c r="L23" s="306" t="s">
        <v>450</v>
      </c>
    </row>
    <row r="24" spans="1:22" ht="16.5" customHeight="1">
      <c r="A24" s="1203" t="s">
        <v>451</v>
      </c>
      <c r="B24" s="1204"/>
      <c r="C24" s="1205"/>
      <c r="D24" s="599" t="s">
        <v>427</v>
      </c>
      <c r="E24" s="600"/>
      <c r="F24" s="600"/>
      <c r="G24" s="600"/>
      <c r="I24" s="306" t="s">
        <v>452</v>
      </c>
      <c r="L24" s="306" t="s">
        <v>453</v>
      </c>
    </row>
    <row r="25" spans="1:22" ht="16.5" customHeight="1">
      <c r="A25" s="1203" t="s">
        <v>454</v>
      </c>
      <c r="B25" s="1204"/>
      <c r="C25" s="1205"/>
      <c r="D25" s="599" t="s">
        <v>427</v>
      </c>
      <c r="E25" s="600"/>
      <c r="F25" s="600"/>
      <c r="G25" s="600"/>
      <c r="I25" s="306" t="s">
        <v>455</v>
      </c>
      <c r="L25" s="306" t="s">
        <v>456</v>
      </c>
    </row>
    <row r="26" spans="1:22" ht="16.5" customHeight="1">
      <c r="A26" s="1203" t="s">
        <v>457</v>
      </c>
      <c r="B26" s="1204"/>
      <c r="C26" s="1205"/>
      <c r="D26" s="599" t="s">
        <v>427</v>
      </c>
      <c r="E26" s="600"/>
      <c r="F26" s="600"/>
      <c r="G26" s="600"/>
      <c r="I26" s="306" t="s">
        <v>458</v>
      </c>
      <c r="L26" s="306" t="s">
        <v>459</v>
      </c>
    </row>
    <row r="27" spans="1:22" ht="16.5" customHeight="1">
      <c r="A27" s="1206" t="s">
        <v>460</v>
      </c>
      <c r="B27" s="1207"/>
      <c r="C27" s="1208"/>
      <c r="D27" s="599" t="s">
        <v>427</v>
      </c>
      <c r="E27" s="600"/>
      <c r="F27" s="600"/>
      <c r="G27" s="600"/>
      <c r="I27" s="306" t="s">
        <v>461</v>
      </c>
      <c r="L27" s="306" t="s">
        <v>462</v>
      </c>
    </row>
    <row r="28" spans="1:22" ht="16.5" customHeight="1">
      <c r="A28" s="1206" t="s">
        <v>463</v>
      </c>
      <c r="B28" s="1207"/>
      <c r="C28" s="1208"/>
      <c r="D28" s="599" t="s">
        <v>427</v>
      </c>
      <c r="E28" s="600"/>
      <c r="F28" s="600"/>
      <c r="G28" s="600"/>
      <c r="I28" s="306" t="s">
        <v>464</v>
      </c>
      <c r="L28" s="306" t="s">
        <v>465</v>
      </c>
    </row>
    <row r="29" spans="1:22" ht="16.5" customHeight="1">
      <c r="A29" s="1203" t="s">
        <v>466</v>
      </c>
      <c r="B29" s="1204"/>
      <c r="C29" s="1205"/>
      <c r="D29" s="599" t="s">
        <v>427</v>
      </c>
      <c r="E29" s="600"/>
      <c r="F29" s="600"/>
      <c r="G29" s="600"/>
      <c r="I29" s="306" t="s">
        <v>467</v>
      </c>
      <c r="L29" s="306" t="s">
        <v>468</v>
      </c>
    </row>
    <row r="30" spans="1:22" ht="16.5" customHeight="1">
      <c r="A30" s="1203" t="s">
        <v>469</v>
      </c>
      <c r="B30" s="1204"/>
      <c r="C30" s="1205"/>
      <c r="D30" s="599" t="s">
        <v>470</v>
      </c>
      <c r="E30" s="601"/>
      <c r="F30" s="601"/>
      <c r="G30" s="602"/>
      <c r="I30" s="306" t="s">
        <v>471</v>
      </c>
      <c r="L30" s="306" t="s">
        <v>472</v>
      </c>
    </row>
    <row r="31" spans="1:22" ht="14.25" customHeight="1"/>
    <row r="32" spans="1:22" ht="14.25" thickBot="1">
      <c r="A32" s="306" t="s">
        <v>539</v>
      </c>
    </row>
    <row r="33" spans="1:22" ht="18" customHeight="1">
      <c r="A33" s="1234" t="s">
        <v>473</v>
      </c>
      <c r="B33" s="1235"/>
      <c r="C33" s="603" t="s">
        <v>615</v>
      </c>
      <c r="D33" s="603" t="s">
        <v>616</v>
      </c>
      <c r="E33" s="603" t="s">
        <v>474</v>
      </c>
      <c r="F33" s="603" t="s">
        <v>475</v>
      </c>
      <c r="G33" s="603" t="s">
        <v>476</v>
      </c>
      <c r="H33" s="603" t="s">
        <v>477</v>
      </c>
      <c r="I33" s="603" t="s">
        <v>478</v>
      </c>
      <c r="J33" s="603" t="s">
        <v>479</v>
      </c>
      <c r="K33" s="603" t="s">
        <v>480</v>
      </c>
      <c r="L33" s="603" t="s">
        <v>481</v>
      </c>
      <c r="M33" s="603" t="s">
        <v>482</v>
      </c>
      <c r="N33" s="603" t="s">
        <v>483</v>
      </c>
      <c r="O33" s="603" t="s">
        <v>484</v>
      </c>
      <c r="P33" s="603" t="s">
        <v>485</v>
      </c>
      <c r="Q33" s="603" t="s">
        <v>486</v>
      </c>
      <c r="R33" s="603" t="s">
        <v>487</v>
      </c>
      <c r="S33" s="603" t="s">
        <v>617</v>
      </c>
      <c r="T33" s="603" t="s">
        <v>618</v>
      </c>
      <c r="U33" s="603" t="s">
        <v>619</v>
      </c>
      <c r="V33" s="650" t="s">
        <v>620</v>
      </c>
    </row>
    <row r="34" spans="1:22" ht="18" customHeight="1">
      <c r="A34" s="1224" t="s">
        <v>488</v>
      </c>
      <c r="B34" s="1225"/>
      <c r="C34" s="610"/>
      <c r="D34" s="610"/>
      <c r="E34" s="610"/>
      <c r="F34" s="610"/>
      <c r="G34" s="610"/>
      <c r="H34" s="610"/>
      <c r="I34" s="610"/>
      <c r="J34" s="610"/>
      <c r="K34" s="610"/>
      <c r="L34" s="610"/>
      <c r="M34" s="610"/>
      <c r="N34" s="610"/>
      <c r="O34" s="610"/>
      <c r="P34" s="610"/>
      <c r="Q34" s="610"/>
      <c r="R34" s="610"/>
      <c r="S34" s="610"/>
      <c r="T34" s="610"/>
      <c r="U34" s="610"/>
      <c r="V34" s="651"/>
    </row>
    <row r="35" spans="1:22" ht="18" customHeight="1">
      <c r="A35" s="1224" t="s">
        <v>540</v>
      </c>
      <c r="B35" s="1225"/>
      <c r="C35" s="610"/>
      <c r="D35" s="610"/>
      <c r="E35" s="610"/>
      <c r="F35" s="610"/>
      <c r="G35" s="610"/>
      <c r="H35" s="610"/>
      <c r="I35" s="610"/>
      <c r="J35" s="610"/>
      <c r="K35" s="610"/>
      <c r="L35" s="610"/>
      <c r="M35" s="610"/>
      <c r="N35" s="610"/>
      <c r="O35" s="610"/>
      <c r="P35" s="610"/>
      <c r="Q35" s="610"/>
      <c r="R35" s="610"/>
      <c r="S35" s="610"/>
      <c r="T35" s="610"/>
      <c r="U35" s="610"/>
      <c r="V35" s="651"/>
    </row>
    <row r="36" spans="1:22" ht="18" customHeight="1">
      <c r="A36" s="1224" t="s">
        <v>541</v>
      </c>
      <c r="B36" s="1225"/>
      <c r="C36" s="610"/>
      <c r="D36" s="610"/>
      <c r="E36" s="610"/>
      <c r="F36" s="610"/>
      <c r="G36" s="610"/>
      <c r="H36" s="610"/>
      <c r="I36" s="610"/>
      <c r="J36" s="610"/>
      <c r="K36" s="610"/>
      <c r="L36" s="610"/>
      <c r="M36" s="610"/>
      <c r="N36" s="610"/>
      <c r="O36" s="610"/>
      <c r="P36" s="610"/>
      <c r="Q36" s="610"/>
      <c r="R36" s="610"/>
      <c r="S36" s="610"/>
      <c r="T36" s="610"/>
      <c r="U36" s="610"/>
      <c r="V36" s="651"/>
    </row>
    <row r="37" spans="1:22" ht="18" customHeight="1" thickBot="1">
      <c r="A37" s="1232" t="s">
        <v>542</v>
      </c>
      <c r="B37" s="1233"/>
      <c r="C37" s="604"/>
      <c r="D37" s="604"/>
      <c r="E37" s="604"/>
      <c r="F37" s="604"/>
      <c r="G37" s="604"/>
      <c r="H37" s="604"/>
      <c r="I37" s="604"/>
      <c r="J37" s="604"/>
      <c r="K37" s="604"/>
      <c r="L37" s="604"/>
      <c r="M37" s="604"/>
      <c r="N37" s="604"/>
      <c r="O37" s="604"/>
      <c r="P37" s="604"/>
      <c r="Q37" s="604"/>
      <c r="R37" s="604"/>
      <c r="S37" s="604"/>
      <c r="T37" s="604"/>
      <c r="U37" s="604"/>
      <c r="V37" s="652"/>
    </row>
    <row r="38" spans="1:22" s="605" customFormat="1" ht="16.5" customHeight="1">
      <c r="A38" s="605" t="s">
        <v>543</v>
      </c>
    </row>
    <row r="39" spans="1:22" s="605" customFormat="1" ht="16.5" customHeight="1" thickBot="1"/>
    <row r="40" spans="1:22" s="605" customFormat="1" ht="11.25">
      <c r="A40" s="605" t="s">
        <v>489</v>
      </c>
      <c r="P40" s="1226" t="s">
        <v>132</v>
      </c>
      <c r="Q40" s="1227"/>
      <c r="R40" s="1227"/>
      <c r="S40" s="1227"/>
      <c r="T40" s="1227"/>
      <c r="U40" s="1227"/>
      <c r="V40" s="1228"/>
    </row>
    <row r="41" spans="1:22" ht="14.25" thickBot="1">
      <c r="P41" s="1229"/>
      <c r="Q41" s="1230"/>
      <c r="R41" s="1230"/>
      <c r="S41" s="1230"/>
      <c r="T41" s="1230"/>
      <c r="U41" s="1230"/>
      <c r="V41" s="1231"/>
    </row>
  </sheetData>
  <mergeCells count="80">
    <mergeCell ref="A29:C29"/>
    <mergeCell ref="A30:C30"/>
    <mergeCell ref="A34:B34"/>
    <mergeCell ref="P40:V41"/>
    <mergeCell ref="A35:B35"/>
    <mergeCell ref="A36:B36"/>
    <mergeCell ref="A37:B37"/>
    <mergeCell ref="A33:B33"/>
    <mergeCell ref="P18:Q18"/>
    <mergeCell ref="A21:C21"/>
    <mergeCell ref="A22:C22"/>
    <mergeCell ref="A23:C23"/>
    <mergeCell ref="A24:C24"/>
    <mergeCell ref="L18:M18"/>
    <mergeCell ref="N18:O18"/>
    <mergeCell ref="A25:C25"/>
    <mergeCell ref="B18:C18"/>
    <mergeCell ref="D18:E18"/>
    <mergeCell ref="F18:G18"/>
    <mergeCell ref="J18:K18"/>
    <mergeCell ref="A26:C26"/>
    <mergeCell ref="A27:C27"/>
    <mergeCell ref="A28:C28"/>
    <mergeCell ref="N14:O14"/>
    <mergeCell ref="P16:Q16"/>
    <mergeCell ref="B17:C17"/>
    <mergeCell ref="D17:E17"/>
    <mergeCell ref="F17:G17"/>
    <mergeCell ref="J17:K17"/>
    <mergeCell ref="L17:M17"/>
    <mergeCell ref="N17:O17"/>
    <mergeCell ref="P17:Q17"/>
    <mergeCell ref="B16:C16"/>
    <mergeCell ref="D16:E16"/>
    <mergeCell ref="F16:G16"/>
    <mergeCell ref="J16:K16"/>
    <mergeCell ref="L16:M16"/>
    <mergeCell ref="N16:O16"/>
    <mergeCell ref="S9:T9"/>
    <mergeCell ref="A12:A15"/>
    <mergeCell ref="B12:Q12"/>
    <mergeCell ref="B13:K13"/>
    <mergeCell ref="L13:Q13"/>
    <mergeCell ref="B14:C15"/>
    <mergeCell ref="D14:E15"/>
    <mergeCell ref="P14:Q15"/>
    <mergeCell ref="N15:O15"/>
    <mergeCell ref="A9:C9"/>
    <mergeCell ref="D9:G9"/>
    <mergeCell ref="P9:R9"/>
    <mergeCell ref="F14:G15"/>
    <mergeCell ref="H14:I14"/>
    <mergeCell ref="J14:K15"/>
    <mergeCell ref="L14:M15"/>
    <mergeCell ref="S7:T7"/>
    <mergeCell ref="D8:E8"/>
    <mergeCell ref="J8:L8"/>
    <mergeCell ref="M8:N8"/>
    <mergeCell ref="P8:R8"/>
    <mergeCell ref="S8:T8"/>
    <mergeCell ref="P7:R7"/>
    <mergeCell ref="A7:C8"/>
    <mergeCell ref="D7:F7"/>
    <mergeCell ref="G7:H7"/>
    <mergeCell ref="J7:L7"/>
    <mergeCell ref="M7:N7"/>
    <mergeCell ref="S5:T5"/>
    <mergeCell ref="A6:C6"/>
    <mergeCell ref="D6:H6"/>
    <mergeCell ref="J6:L6"/>
    <mergeCell ref="M6:N6"/>
    <mergeCell ref="P6:R6"/>
    <mergeCell ref="S6:T6"/>
    <mergeCell ref="J4:L4"/>
    <mergeCell ref="P4:R4"/>
    <mergeCell ref="A5:C5"/>
    <mergeCell ref="D5:H5"/>
    <mergeCell ref="J5:L5"/>
    <mergeCell ref="M5:N5"/>
    <mergeCell ref="P5:R5"/>
  </mergeCells>
  <phoneticPr fontId="28"/>
  <pageMargins left="0.7" right="0.7" top="0.75" bottom="0.75" header="0.3" footer="0.3"/>
  <pageSetup paperSize="8" scale="9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5"/>
  <sheetViews>
    <sheetView showGridLines="0" view="pageBreakPreview" zoomScale="85" zoomScaleNormal="85" zoomScaleSheetLayoutView="85" workbookViewId="0">
      <selection activeCell="C3" sqref="C3"/>
    </sheetView>
  </sheetViews>
  <sheetFormatPr defaultRowHeight="13.5"/>
  <cols>
    <col min="1" max="6" width="15.625" style="306" customWidth="1"/>
    <col min="7" max="7" width="2.5" style="306" customWidth="1"/>
    <col min="8" max="258" width="9" style="306"/>
    <col min="259" max="260" width="15.625" style="306" customWidth="1"/>
    <col min="261" max="262" width="28.375" style="306" customWidth="1"/>
    <col min="263" max="263" width="25.625" style="306" customWidth="1"/>
    <col min="264" max="514" width="9" style="306"/>
    <col min="515" max="516" width="15.625" style="306" customWidth="1"/>
    <col min="517" max="518" width="28.375" style="306" customWidth="1"/>
    <col min="519" max="519" width="25.625" style="306" customWidth="1"/>
    <col min="520" max="770" width="9" style="306"/>
    <col min="771" max="772" width="15.625" style="306" customWidth="1"/>
    <col min="773" max="774" width="28.375" style="306" customWidth="1"/>
    <col min="775" max="775" width="25.625" style="306" customWidth="1"/>
    <col min="776" max="1026" width="9" style="306"/>
    <col min="1027" max="1028" width="15.625" style="306" customWidth="1"/>
    <col min="1029" max="1030" width="28.375" style="306" customWidth="1"/>
    <col min="1031" max="1031" width="25.625" style="306" customWidth="1"/>
    <col min="1032" max="1282" width="9" style="306"/>
    <col min="1283" max="1284" width="15.625" style="306" customWidth="1"/>
    <col min="1285" max="1286" width="28.375" style="306" customWidth="1"/>
    <col min="1287" max="1287" width="25.625" style="306" customWidth="1"/>
    <col min="1288" max="1538" width="9" style="306"/>
    <col min="1539" max="1540" width="15.625" style="306" customWidth="1"/>
    <col min="1541" max="1542" width="28.375" style="306" customWidth="1"/>
    <col min="1543" max="1543" width="25.625" style="306" customWidth="1"/>
    <col min="1544" max="1794" width="9" style="306"/>
    <col min="1795" max="1796" width="15.625" style="306" customWidth="1"/>
    <col min="1797" max="1798" width="28.375" style="306" customWidth="1"/>
    <col min="1799" max="1799" width="25.625" style="306" customWidth="1"/>
    <col min="1800" max="2050" width="9" style="306"/>
    <col min="2051" max="2052" width="15.625" style="306" customWidth="1"/>
    <col min="2053" max="2054" width="28.375" style="306" customWidth="1"/>
    <col min="2055" max="2055" width="25.625" style="306" customWidth="1"/>
    <col min="2056" max="2306" width="9" style="306"/>
    <col min="2307" max="2308" width="15.625" style="306" customWidth="1"/>
    <col min="2309" max="2310" width="28.375" style="306" customWidth="1"/>
    <col min="2311" max="2311" width="25.625" style="306" customWidth="1"/>
    <col min="2312" max="2562" width="9" style="306"/>
    <col min="2563" max="2564" width="15.625" style="306" customWidth="1"/>
    <col min="2565" max="2566" width="28.375" style="306" customWidth="1"/>
    <col min="2567" max="2567" width="25.625" style="306" customWidth="1"/>
    <col min="2568" max="2818" width="9" style="306"/>
    <col min="2819" max="2820" width="15.625" style="306" customWidth="1"/>
    <col min="2821" max="2822" width="28.375" style="306" customWidth="1"/>
    <col min="2823" max="2823" width="25.625" style="306" customWidth="1"/>
    <col min="2824" max="3074" width="9" style="306"/>
    <col min="3075" max="3076" width="15.625" style="306" customWidth="1"/>
    <col min="3077" max="3078" width="28.375" style="306" customWidth="1"/>
    <col min="3079" max="3079" width="25.625" style="306" customWidth="1"/>
    <col min="3080" max="3330" width="9" style="306"/>
    <col min="3331" max="3332" width="15.625" style="306" customWidth="1"/>
    <col min="3333" max="3334" width="28.375" style="306" customWidth="1"/>
    <col min="3335" max="3335" width="25.625" style="306" customWidth="1"/>
    <col min="3336" max="3586" width="9" style="306"/>
    <col min="3587" max="3588" width="15.625" style="306" customWidth="1"/>
    <col min="3589" max="3590" width="28.375" style="306" customWidth="1"/>
    <col min="3591" max="3591" width="25.625" style="306" customWidth="1"/>
    <col min="3592" max="3842" width="9" style="306"/>
    <col min="3843" max="3844" width="15.625" style="306" customWidth="1"/>
    <col min="3845" max="3846" width="28.375" style="306" customWidth="1"/>
    <col min="3847" max="3847" width="25.625" style="306" customWidth="1"/>
    <col min="3848" max="4098" width="9" style="306"/>
    <col min="4099" max="4100" width="15.625" style="306" customWidth="1"/>
    <col min="4101" max="4102" width="28.375" style="306" customWidth="1"/>
    <col min="4103" max="4103" width="25.625" style="306" customWidth="1"/>
    <col min="4104" max="4354" width="9" style="306"/>
    <col min="4355" max="4356" width="15.625" style="306" customWidth="1"/>
    <col min="4357" max="4358" width="28.375" style="306" customWidth="1"/>
    <col min="4359" max="4359" width="25.625" style="306" customWidth="1"/>
    <col min="4360" max="4610" width="9" style="306"/>
    <col min="4611" max="4612" width="15.625" style="306" customWidth="1"/>
    <col min="4613" max="4614" width="28.375" style="306" customWidth="1"/>
    <col min="4615" max="4615" width="25.625" style="306" customWidth="1"/>
    <col min="4616" max="4866" width="9" style="306"/>
    <col min="4867" max="4868" width="15.625" style="306" customWidth="1"/>
    <col min="4869" max="4870" width="28.375" style="306" customWidth="1"/>
    <col min="4871" max="4871" width="25.625" style="306" customWidth="1"/>
    <col min="4872" max="5122" width="9" style="306"/>
    <col min="5123" max="5124" width="15.625" style="306" customWidth="1"/>
    <col min="5125" max="5126" width="28.375" style="306" customWidth="1"/>
    <col min="5127" max="5127" width="25.625" style="306" customWidth="1"/>
    <col min="5128" max="5378" width="9" style="306"/>
    <col min="5379" max="5380" width="15.625" style="306" customWidth="1"/>
    <col min="5381" max="5382" width="28.375" style="306" customWidth="1"/>
    <col min="5383" max="5383" width="25.625" style="306" customWidth="1"/>
    <col min="5384" max="5634" width="9" style="306"/>
    <col min="5635" max="5636" width="15.625" style="306" customWidth="1"/>
    <col min="5637" max="5638" width="28.375" style="306" customWidth="1"/>
    <col min="5639" max="5639" width="25.625" style="306" customWidth="1"/>
    <col min="5640" max="5890" width="9" style="306"/>
    <col min="5891" max="5892" width="15.625" style="306" customWidth="1"/>
    <col min="5893" max="5894" width="28.375" style="306" customWidth="1"/>
    <col min="5895" max="5895" width="25.625" style="306" customWidth="1"/>
    <col min="5896" max="6146" width="9" style="306"/>
    <col min="6147" max="6148" width="15.625" style="306" customWidth="1"/>
    <col min="6149" max="6150" width="28.375" style="306" customWidth="1"/>
    <col min="6151" max="6151" width="25.625" style="306" customWidth="1"/>
    <col min="6152" max="6402" width="9" style="306"/>
    <col min="6403" max="6404" width="15.625" style="306" customWidth="1"/>
    <col min="6405" max="6406" width="28.375" style="306" customWidth="1"/>
    <col min="6407" max="6407" width="25.625" style="306" customWidth="1"/>
    <col min="6408" max="6658" width="9" style="306"/>
    <col min="6659" max="6660" width="15.625" style="306" customWidth="1"/>
    <col min="6661" max="6662" width="28.375" style="306" customWidth="1"/>
    <col min="6663" max="6663" width="25.625" style="306" customWidth="1"/>
    <col min="6664" max="6914" width="9" style="306"/>
    <col min="6915" max="6916" width="15.625" style="306" customWidth="1"/>
    <col min="6917" max="6918" width="28.375" style="306" customWidth="1"/>
    <col min="6919" max="6919" width="25.625" style="306" customWidth="1"/>
    <col min="6920" max="7170" width="9" style="306"/>
    <col min="7171" max="7172" width="15.625" style="306" customWidth="1"/>
    <col min="7173" max="7174" width="28.375" style="306" customWidth="1"/>
    <col min="7175" max="7175" width="25.625" style="306" customWidth="1"/>
    <col min="7176" max="7426" width="9" style="306"/>
    <col min="7427" max="7428" width="15.625" style="306" customWidth="1"/>
    <col min="7429" max="7430" width="28.375" style="306" customWidth="1"/>
    <col min="7431" max="7431" width="25.625" style="306" customWidth="1"/>
    <col min="7432" max="7682" width="9" style="306"/>
    <col min="7683" max="7684" width="15.625" style="306" customWidth="1"/>
    <col min="7685" max="7686" width="28.375" style="306" customWidth="1"/>
    <col min="7687" max="7687" width="25.625" style="306" customWidth="1"/>
    <col min="7688" max="7938" width="9" style="306"/>
    <col min="7939" max="7940" width="15.625" style="306" customWidth="1"/>
    <col min="7941" max="7942" width="28.375" style="306" customWidth="1"/>
    <col min="7943" max="7943" width="25.625" style="306" customWidth="1"/>
    <col min="7944" max="8194" width="9" style="306"/>
    <col min="8195" max="8196" width="15.625" style="306" customWidth="1"/>
    <col min="8197" max="8198" width="28.375" style="306" customWidth="1"/>
    <col min="8199" max="8199" width="25.625" style="306" customWidth="1"/>
    <col min="8200" max="8450" width="9" style="306"/>
    <col min="8451" max="8452" width="15.625" style="306" customWidth="1"/>
    <col min="8453" max="8454" width="28.375" style="306" customWidth="1"/>
    <col min="8455" max="8455" width="25.625" style="306" customWidth="1"/>
    <col min="8456" max="8706" width="9" style="306"/>
    <col min="8707" max="8708" width="15.625" style="306" customWidth="1"/>
    <col min="8709" max="8710" width="28.375" style="306" customWidth="1"/>
    <col min="8711" max="8711" width="25.625" style="306" customWidth="1"/>
    <col min="8712" max="8962" width="9" style="306"/>
    <col min="8963" max="8964" width="15.625" style="306" customWidth="1"/>
    <col min="8965" max="8966" width="28.375" style="306" customWidth="1"/>
    <col min="8967" max="8967" width="25.625" style="306" customWidth="1"/>
    <col min="8968" max="9218" width="9" style="306"/>
    <col min="9219" max="9220" width="15.625" style="306" customWidth="1"/>
    <col min="9221" max="9222" width="28.375" style="306" customWidth="1"/>
    <col min="9223" max="9223" width="25.625" style="306" customWidth="1"/>
    <col min="9224" max="9474" width="9" style="306"/>
    <col min="9475" max="9476" width="15.625" style="306" customWidth="1"/>
    <col min="9477" max="9478" width="28.375" style="306" customWidth="1"/>
    <col min="9479" max="9479" width="25.625" style="306" customWidth="1"/>
    <col min="9480" max="9730" width="9" style="306"/>
    <col min="9731" max="9732" width="15.625" style="306" customWidth="1"/>
    <col min="9733" max="9734" width="28.375" style="306" customWidth="1"/>
    <col min="9735" max="9735" width="25.625" style="306" customWidth="1"/>
    <col min="9736" max="9986" width="9" style="306"/>
    <col min="9987" max="9988" width="15.625" style="306" customWidth="1"/>
    <col min="9989" max="9990" width="28.375" style="306" customWidth="1"/>
    <col min="9991" max="9991" width="25.625" style="306" customWidth="1"/>
    <col min="9992" max="10242" width="9" style="306"/>
    <col min="10243" max="10244" width="15.625" style="306" customWidth="1"/>
    <col min="10245" max="10246" width="28.375" style="306" customWidth="1"/>
    <col min="10247" max="10247" width="25.625" style="306" customWidth="1"/>
    <col min="10248" max="10498" width="9" style="306"/>
    <col min="10499" max="10500" width="15.625" style="306" customWidth="1"/>
    <col min="10501" max="10502" width="28.375" style="306" customWidth="1"/>
    <col min="10503" max="10503" width="25.625" style="306" customWidth="1"/>
    <col min="10504" max="10754" width="9" style="306"/>
    <col min="10755" max="10756" width="15.625" style="306" customWidth="1"/>
    <col min="10757" max="10758" width="28.375" style="306" customWidth="1"/>
    <col min="10759" max="10759" width="25.625" style="306" customWidth="1"/>
    <col min="10760" max="11010" width="9" style="306"/>
    <col min="11011" max="11012" width="15.625" style="306" customWidth="1"/>
    <col min="11013" max="11014" width="28.375" style="306" customWidth="1"/>
    <col min="11015" max="11015" width="25.625" style="306" customWidth="1"/>
    <col min="11016" max="11266" width="9" style="306"/>
    <col min="11267" max="11268" width="15.625" style="306" customWidth="1"/>
    <col min="11269" max="11270" width="28.375" style="306" customWidth="1"/>
    <col min="11271" max="11271" width="25.625" style="306" customWidth="1"/>
    <col min="11272" max="11522" width="9" style="306"/>
    <col min="11523" max="11524" width="15.625" style="306" customWidth="1"/>
    <col min="11525" max="11526" width="28.375" style="306" customWidth="1"/>
    <col min="11527" max="11527" width="25.625" style="306" customWidth="1"/>
    <col min="11528" max="11778" width="9" style="306"/>
    <col min="11779" max="11780" width="15.625" style="306" customWidth="1"/>
    <col min="11781" max="11782" width="28.375" style="306" customWidth="1"/>
    <col min="11783" max="11783" width="25.625" style="306" customWidth="1"/>
    <col min="11784" max="12034" width="9" style="306"/>
    <col min="12035" max="12036" width="15.625" style="306" customWidth="1"/>
    <col min="12037" max="12038" width="28.375" style="306" customWidth="1"/>
    <col min="12039" max="12039" width="25.625" style="306" customWidth="1"/>
    <col min="12040" max="12290" width="9" style="306"/>
    <col min="12291" max="12292" width="15.625" style="306" customWidth="1"/>
    <col min="12293" max="12294" width="28.375" style="306" customWidth="1"/>
    <col min="12295" max="12295" width="25.625" style="306" customWidth="1"/>
    <col min="12296" max="12546" width="9" style="306"/>
    <col min="12547" max="12548" width="15.625" style="306" customWidth="1"/>
    <col min="12549" max="12550" width="28.375" style="306" customWidth="1"/>
    <col min="12551" max="12551" width="25.625" style="306" customWidth="1"/>
    <col min="12552" max="12802" width="9" style="306"/>
    <col min="12803" max="12804" width="15.625" style="306" customWidth="1"/>
    <col min="12805" max="12806" width="28.375" style="306" customWidth="1"/>
    <col min="12807" max="12807" width="25.625" style="306" customWidth="1"/>
    <col min="12808" max="13058" width="9" style="306"/>
    <col min="13059" max="13060" width="15.625" style="306" customWidth="1"/>
    <col min="13061" max="13062" width="28.375" style="306" customWidth="1"/>
    <col min="13063" max="13063" width="25.625" style="306" customWidth="1"/>
    <col min="13064" max="13314" width="9" style="306"/>
    <col min="13315" max="13316" width="15.625" style="306" customWidth="1"/>
    <col min="13317" max="13318" width="28.375" style="306" customWidth="1"/>
    <col min="13319" max="13319" width="25.625" style="306" customWidth="1"/>
    <col min="13320" max="13570" width="9" style="306"/>
    <col min="13571" max="13572" width="15.625" style="306" customWidth="1"/>
    <col min="13573" max="13574" width="28.375" style="306" customWidth="1"/>
    <col min="13575" max="13575" width="25.625" style="306" customWidth="1"/>
    <col min="13576" max="13826" width="9" style="306"/>
    <col min="13827" max="13828" width="15.625" style="306" customWidth="1"/>
    <col min="13829" max="13830" width="28.375" style="306" customWidth="1"/>
    <col min="13831" max="13831" width="25.625" style="306" customWidth="1"/>
    <col min="13832" max="14082" width="9" style="306"/>
    <col min="14083" max="14084" width="15.625" style="306" customWidth="1"/>
    <col min="14085" max="14086" width="28.375" style="306" customWidth="1"/>
    <col min="14087" max="14087" width="25.625" style="306" customWidth="1"/>
    <col min="14088" max="14338" width="9" style="306"/>
    <col min="14339" max="14340" width="15.625" style="306" customWidth="1"/>
    <col min="14341" max="14342" width="28.375" style="306" customWidth="1"/>
    <col min="14343" max="14343" width="25.625" style="306" customWidth="1"/>
    <col min="14344" max="14594" width="9" style="306"/>
    <col min="14595" max="14596" width="15.625" style="306" customWidth="1"/>
    <col min="14597" max="14598" width="28.375" style="306" customWidth="1"/>
    <col min="14599" max="14599" width="25.625" style="306" customWidth="1"/>
    <col min="14600" max="14850" width="9" style="306"/>
    <col min="14851" max="14852" width="15.625" style="306" customWidth="1"/>
    <col min="14853" max="14854" width="28.375" style="306" customWidth="1"/>
    <col min="14855" max="14855" width="25.625" style="306" customWidth="1"/>
    <col min="14856" max="15106" width="9" style="306"/>
    <col min="15107" max="15108" width="15.625" style="306" customWidth="1"/>
    <col min="15109" max="15110" width="28.375" style="306" customWidth="1"/>
    <col min="15111" max="15111" width="25.625" style="306" customWidth="1"/>
    <col min="15112" max="15362" width="9" style="306"/>
    <col min="15363" max="15364" width="15.625" style="306" customWidth="1"/>
    <col min="15365" max="15366" width="28.375" style="306" customWidth="1"/>
    <col min="15367" max="15367" width="25.625" style="306" customWidth="1"/>
    <col min="15368" max="15618" width="9" style="306"/>
    <col min="15619" max="15620" width="15.625" style="306" customWidth="1"/>
    <col min="15621" max="15622" width="28.375" style="306" customWidth="1"/>
    <col min="15623" max="15623" width="25.625" style="306" customWidth="1"/>
    <col min="15624" max="15874" width="9" style="306"/>
    <col min="15875" max="15876" width="15.625" style="306" customWidth="1"/>
    <col min="15877" max="15878" width="28.375" style="306" customWidth="1"/>
    <col min="15879" max="15879" width="25.625" style="306" customWidth="1"/>
    <col min="15880" max="16130" width="9" style="306"/>
    <col min="16131" max="16132" width="15.625" style="306" customWidth="1"/>
    <col min="16133" max="16134" width="28.375" style="306" customWidth="1"/>
    <col min="16135" max="16135" width="25.625" style="306" customWidth="1"/>
    <col min="16136" max="16384" width="9" style="306"/>
  </cols>
  <sheetData>
    <row r="1" spans="1:7" ht="22.5" customHeight="1">
      <c r="A1" s="17" t="s">
        <v>772</v>
      </c>
      <c r="B1" s="17"/>
      <c r="C1" s="17"/>
      <c r="D1" s="17"/>
      <c r="E1" s="17"/>
    </row>
    <row r="2" spans="1:7" ht="14.25">
      <c r="A2" s="17"/>
      <c r="B2" s="17"/>
      <c r="C2" s="17"/>
      <c r="D2" s="17"/>
      <c r="E2" s="17"/>
    </row>
    <row r="3" spans="1:7" ht="17.25">
      <c r="C3" s="709" t="s">
        <v>490</v>
      </c>
      <c r="D3" s="17"/>
      <c r="E3" s="17"/>
    </row>
    <row r="4" spans="1:7" ht="17.25">
      <c r="C4" s="709"/>
      <c r="D4" s="17"/>
      <c r="E4" s="17"/>
    </row>
    <row r="5" spans="1:7" ht="14.25">
      <c r="A5" s="17" t="s">
        <v>491</v>
      </c>
      <c r="B5" s="17" t="s">
        <v>492</v>
      </c>
    </row>
    <row r="6" spans="1:7" ht="24.95" customHeight="1">
      <c r="A6" s="1238"/>
      <c r="B6" s="606" t="s">
        <v>493</v>
      </c>
      <c r="C6" s="1240" t="s">
        <v>494</v>
      </c>
      <c r="D6" s="1241"/>
      <c r="E6" s="1240" t="s">
        <v>495</v>
      </c>
      <c r="F6" s="1241"/>
      <c r="G6" s="309"/>
    </row>
    <row r="7" spans="1:7" ht="24.95" customHeight="1">
      <c r="A7" s="1239"/>
      <c r="B7" s="606" t="s">
        <v>496</v>
      </c>
      <c r="C7" s="1240" t="s">
        <v>497</v>
      </c>
      <c r="D7" s="1241"/>
      <c r="E7" s="1240" t="s">
        <v>497</v>
      </c>
      <c r="F7" s="1241"/>
      <c r="G7" s="309"/>
    </row>
    <row r="8" spans="1:7" ht="24.95" customHeight="1">
      <c r="A8" s="607" t="s">
        <v>498</v>
      </c>
      <c r="B8" s="592"/>
      <c r="C8" s="1236"/>
      <c r="D8" s="1237"/>
      <c r="E8" s="1236"/>
      <c r="F8" s="1237"/>
    </row>
    <row r="9" spans="1:7" ht="24.95" customHeight="1">
      <c r="A9" s="607" t="s">
        <v>499</v>
      </c>
      <c r="B9" s="592"/>
      <c r="C9" s="1236"/>
      <c r="D9" s="1237"/>
      <c r="E9" s="1236"/>
      <c r="F9" s="1237"/>
    </row>
    <row r="10" spans="1:7" ht="24.95" customHeight="1">
      <c r="A10" s="607" t="s">
        <v>500</v>
      </c>
      <c r="B10" s="592"/>
      <c r="C10" s="1236"/>
      <c r="D10" s="1237"/>
      <c r="E10" s="1236"/>
      <c r="F10" s="1237"/>
    </row>
    <row r="11" spans="1:7" ht="24.95" customHeight="1"/>
    <row r="12" spans="1:7" ht="14.25">
      <c r="A12" s="17" t="s">
        <v>501</v>
      </c>
      <c r="B12" s="608" t="s">
        <v>502</v>
      </c>
      <c r="C12" s="309" t="s">
        <v>589</v>
      </c>
      <c r="D12" s="309"/>
      <c r="E12" s="309"/>
    </row>
    <row r="13" spans="1:7" ht="24.95" customHeight="1">
      <c r="A13" s="1238"/>
      <c r="B13" s="606" t="s">
        <v>493</v>
      </c>
      <c r="C13" s="1240" t="s">
        <v>494</v>
      </c>
      <c r="D13" s="1241"/>
      <c r="E13" s="1240" t="s">
        <v>495</v>
      </c>
      <c r="F13" s="1241"/>
    </row>
    <row r="14" spans="1:7" ht="24.95" customHeight="1">
      <c r="A14" s="1239"/>
      <c r="B14" s="606" t="s">
        <v>496</v>
      </c>
      <c r="C14" s="1240" t="s">
        <v>497</v>
      </c>
      <c r="D14" s="1241"/>
      <c r="E14" s="1240" t="s">
        <v>497</v>
      </c>
      <c r="F14" s="1241"/>
    </row>
    <row r="15" spans="1:7" ht="24.95" customHeight="1">
      <c r="A15" s="607" t="s">
        <v>498</v>
      </c>
      <c r="B15" s="592"/>
      <c r="C15" s="1236"/>
      <c r="D15" s="1237"/>
      <c r="E15" s="1236"/>
      <c r="F15" s="1237"/>
    </row>
    <row r="16" spans="1:7" ht="24.95" customHeight="1">
      <c r="A16" s="607" t="s">
        <v>499</v>
      </c>
      <c r="B16" s="592"/>
      <c r="C16" s="1236"/>
      <c r="D16" s="1237"/>
      <c r="E16" s="1236"/>
      <c r="F16" s="1237"/>
    </row>
    <row r="17" spans="1:6" ht="24.95" customHeight="1">
      <c r="A17" s="607" t="s">
        <v>500</v>
      </c>
      <c r="B17" s="592"/>
      <c r="C17" s="1236"/>
      <c r="D17" s="1237"/>
      <c r="E17" s="1236"/>
      <c r="F17" s="1237"/>
    </row>
    <row r="18" spans="1:6" ht="24.95" customHeight="1"/>
    <row r="19" spans="1:6" s="605" customFormat="1" ht="20.100000000000001" customHeight="1">
      <c r="A19" s="1242" t="s">
        <v>503</v>
      </c>
      <c r="B19" s="1242"/>
      <c r="C19" s="1242"/>
      <c r="D19" s="1242"/>
      <c r="E19" s="1242"/>
      <c r="F19" s="1242"/>
    </row>
    <row r="20" spans="1:6" s="605" customFormat="1" ht="20.100000000000001" customHeight="1">
      <c r="A20" s="1242" t="s">
        <v>504</v>
      </c>
      <c r="B20" s="1242"/>
      <c r="C20" s="1242"/>
      <c r="D20" s="1242"/>
      <c r="E20" s="1242"/>
      <c r="F20" s="1242"/>
    </row>
    <row r="21" spans="1:6" s="605" customFormat="1" ht="20.100000000000001" customHeight="1">
      <c r="A21" s="1242" t="s">
        <v>505</v>
      </c>
      <c r="B21" s="1242"/>
      <c r="C21" s="1242"/>
      <c r="D21" s="1242"/>
      <c r="E21" s="1242"/>
      <c r="F21" s="1242"/>
    </row>
    <row r="22" spans="1:6" ht="24.95" customHeight="1" thickBot="1"/>
    <row r="23" spans="1:6" ht="24.95" customHeight="1" thickBot="1">
      <c r="C23" s="1243" t="s">
        <v>320</v>
      </c>
      <c r="D23" s="1244"/>
      <c r="E23" s="1244"/>
      <c r="F23" s="1245"/>
    </row>
    <row r="24" spans="1:6" ht="24.95" customHeight="1"/>
    <row r="25" spans="1:6" ht="24.95" customHeight="1"/>
    <row r="26" spans="1:6" ht="24.95" customHeight="1"/>
    <row r="27" spans="1:6" ht="24.95" customHeight="1"/>
    <row r="28" spans="1:6" ht="24.95" customHeight="1"/>
    <row r="29" spans="1:6" ht="24.95" customHeight="1"/>
    <row r="30" spans="1:6" ht="24.95" customHeight="1"/>
    <row r="31" spans="1:6" ht="24.95" customHeight="1"/>
    <row r="32" spans="1:6" ht="24.95" customHeight="1"/>
    <row r="33" ht="24.95" customHeight="1"/>
    <row r="34" ht="24.95" customHeight="1"/>
    <row r="35" ht="24.95" customHeight="1"/>
  </sheetData>
  <mergeCells count="26">
    <mergeCell ref="A19:F19"/>
    <mergeCell ref="A20:F20"/>
    <mergeCell ref="A21:F21"/>
    <mergeCell ref="C23:F23"/>
    <mergeCell ref="C15:D15"/>
    <mergeCell ref="E15:F15"/>
    <mergeCell ref="C16:D16"/>
    <mergeCell ref="E16:F16"/>
    <mergeCell ref="C17:D17"/>
    <mergeCell ref="E17:F17"/>
    <mergeCell ref="C9:D9"/>
    <mergeCell ref="E9:F9"/>
    <mergeCell ref="C10:D10"/>
    <mergeCell ref="E10:F10"/>
    <mergeCell ref="A13:A14"/>
    <mergeCell ref="C13:D13"/>
    <mergeCell ref="E13:F13"/>
    <mergeCell ref="C14:D14"/>
    <mergeCell ref="E14:F14"/>
    <mergeCell ref="C8:D8"/>
    <mergeCell ref="E8:F8"/>
    <mergeCell ref="A6:A7"/>
    <mergeCell ref="C6:D6"/>
    <mergeCell ref="E6:F6"/>
    <mergeCell ref="C7:D7"/>
    <mergeCell ref="E7:F7"/>
  </mergeCells>
  <phoneticPr fontId="28"/>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F48EB-ED47-4971-B38D-D6CB436C4732}">
  <sheetPr>
    <pageSetUpPr fitToPage="1"/>
  </sheetPr>
  <dimension ref="A1:AJ42"/>
  <sheetViews>
    <sheetView showGridLines="0" view="pageBreakPreview" zoomScaleNormal="100" zoomScaleSheetLayoutView="100" workbookViewId="0">
      <selection activeCell="A2" sqref="A2:F2"/>
    </sheetView>
  </sheetViews>
  <sheetFormatPr defaultColWidth="8.75" defaultRowHeight="13.5"/>
  <cols>
    <col min="1" max="1" width="8.75" style="711" customWidth="1"/>
    <col min="2" max="2" width="11.125" style="711" customWidth="1"/>
    <col min="3" max="3" width="20.625" style="711" customWidth="1"/>
    <col min="4" max="4" width="15.125" style="711" customWidth="1"/>
    <col min="5" max="5" width="11.125" style="711" customWidth="1"/>
    <col min="6" max="6" width="60.125" style="711" customWidth="1"/>
    <col min="7" max="7" width="2.25" style="711" customWidth="1"/>
    <col min="8" max="24" width="11" style="711" customWidth="1"/>
    <col min="25" max="25" width="2.5" style="711" customWidth="1"/>
    <col min="26" max="26" width="8.75" style="711"/>
    <col min="27" max="27" width="9.625" style="711" bestFit="1" customWidth="1"/>
    <col min="28" max="29" width="8.75" style="711"/>
    <col min="30" max="30" width="19.125" style="711" bestFit="1" customWidth="1"/>
    <col min="31" max="31" width="6.875" style="711" bestFit="1" customWidth="1"/>
    <col min="32" max="32" width="5.75" style="711" bestFit="1" customWidth="1"/>
    <col min="33" max="33" width="4" style="711" bestFit="1" customWidth="1"/>
    <col min="34" max="34" width="13.75" style="711" customWidth="1"/>
    <col min="35" max="35" width="10.75" style="711" customWidth="1"/>
    <col min="36" max="36" width="9.125" style="711" bestFit="1" customWidth="1"/>
    <col min="37" max="16384" width="8.75" style="711"/>
  </cols>
  <sheetData>
    <row r="1" spans="1:36">
      <c r="A1" s="710" t="s">
        <v>773</v>
      </c>
    </row>
    <row r="2" spans="1:36" ht="24" customHeight="1">
      <c r="A2" s="1248" t="s">
        <v>621</v>
      </c>
      <c r="B2" s="1248"/>
      <c r="C2" s="1248"/>
      <c r="D2" s="1248"/>
      <c r="E2" s="1248"/>
      <c r="F2" s="1248"/>
    </row>
    <row r="3" spans="1:36">
      <c r="A3" s="1249" t="s">
        <v>622</v>
      </c>
      <c r="B3" s="1250"/>
      <c r="C3" s="1250"/>
      <c r="D3" s="1253" t="s">
        <v>623</v>
      </c>
      <c r="E3" s="1255" t="s">
        <v>624</v>
      </c>
      <c r="F3" s="1257" t="s">
        <v>625</v>
      </c>
    </row>
    <row r="4" spans="1:36">
      <c r="A4" s="1251"/>
      <c r="B4" s="1252"/>
      <c r="C4" s="1252"/>
      <c r="D4" s="1254"/>
      <c r="E4" s="1256"/>
      <c r="F4" s="1258"/>
    </row>
    <row r="5" spans="1:36" ht="18.600000000000001" customHeight="1">
      <c r="A5" s="1246" t="s">
        <v>626</v>
      </c>
      <c r="B5" s="1247"/>
      <c r="C5" s="1247"/>
      <c r="D5" s="712" t="s">
        <v>627</v>
      </c>
      <c r="E5" s="713" t="s">
        <v>628</v>
      </c>
      <c r="F5" s="714"/>
    </row>
    <row r="6" spans="1:36" ht="18.600000000000001" customHeight="1">
      <c r="A6" s="1246" t="s">
        <v>629</v>
      </c>
      <c r="B6" s="1247"/>
      <c r="C6" s="1247"/>
      <c r="D6" s="712" t="s">
        <v>630</v>
      </c>
      <c r="E6" s="712">
        <v>104</v>
      </c>
      <c r="F6" s="714"/>
    </row>
    <row r="7" spans="1:36" ht="18.600000000000001" customHeight="1">
      <c r="A7" s="715" t="s">
        <v>631</v>
      </c>
      <c r="B7" s="716"/>
      <c r="C7" s="716"/>
      <c r="D7" s="717" t="s">
        <v>627</v>
      </c>
      <c r="E7" s="718" t="s">
        <v>632</v>
      </c>
      <c r="F7" s="714"/>
    </row>
    <row r="8" spans="1:36" ht="18" customHeight="1">
      <c r="A8" s="1263" t="s">
        <v>633</v>
      </c>
      <c r="B8" s="1266" t="s">
        <v>634</v>
      </c>
      <c r="C8" s="1267"/>
      <c r="D8" s="717" t="s">
        <v>635</v>
      </c>
      <c r="E8" s="719"/>
      <c r="F8" s="720"/>
    </row>
    <row r="9" spans="1:36">
      <c r="A9" s="1264"/>
      <c r="B9" s="1268" t="s">
        <v>636</v>
      </c>
      <c r="C9" s="721" t="s">
        <v>637</v>
      </c>
      <c r="D9" s="722" t="s">
        <v>638</v>
      </c>
      <c r="E9" s="723"/>
      <c r="F9" s="724" t="s">
        <v>639</v>
      </c>
    </row>
    <row r="10" spans="1:36">
      <c r="A10" s="1264"/>
      <c r="B10" s="1269"/>
      <c r="C10" s="725" t="s">
        <v>640</v>
      </c>
      <c r="D10" s="726" t="s">
        <v>638</v>
      </c>
      <c r="E10" s="727"/>
      <c r="F10" s="728" t="s">
        <v>639</v>
      </c>
    </row>
    <row r="11" spans="1:36">
      <c r="A11" s="1264"/>
      <c r="B11" s="1269"/>
      <c r="C11" s="725" t="s">
        <v>641</v>
      </c>
      <c r="D11" s="726" t="s">
        <v>638</v>
      </c>
      <c r="E11" s="727"/>
      <c r="F11" s="728" t="s">
        <v>639</v>
      </c>
    </row>
    <row r="12" spans="1:36">
      <c r="A12" s="1264"/>
      <c r="B12" s="1269"/>
      <c r="C12" s="725" t="s">
        <v>642</v>
      </c>
      <c r="D12" s="726" t="s">
        <v>643</v>
      </c>
      <c r="E12" s="727"/>
      <c r="F12" s="728" t="s">
        <v>639</v>
      </c>
    </row>
    <row r="13" spans="1:36">
      <c r="A13" s="1264"/>
      <c r="B13" s="1270" t="s">
        <v>644</v>
      </c>
      <c r="C13" s="729" t="s">
        <v>645</v>
      </c>
      <c r="D13" s="730" t="s">
        <v>646</v>
      </c>
      <c r="E13" s="731"/>
      <c r="F13" s="732" t="s">
        <v>647</v>
      </c>
      <c r="AE13" s="733"/>
      <c r="AF13" s="733"/>
      <c r="AG13" s="733"/>
      <c r="AH13" s="733"/>
      <c r="AI13" s="733"/>
      <c r="AJ13" s="733"/>
    </row>
    <row r="14" spans="1:36">
      <c r="A14" s="1264"/>
      <c r="B14" s="1271"/>
      <c r="C14" s="729" t="s">
        <v>648</v>
      </c>
      <c r="D14" s="726" t="s">
        <v>646</v>
      </c>
      <c r="E14" s="727"/>
      <c r="F14" s="728" t="s">
        <v>647</v>
      </c>
      <c r="AE14" s="734"/>
      <c r="AF14" s="733"/>
      <c r="AG14" s="733"/>
      <c r="AH14" s="733"/>
      <c r="AI14" s="733"/>
      <c r="AJ14" s="733"/>
    </row>
    <row r="15" spans="1:36" ht="30" customHeight="1">
      <c r="A15" s="1264"/>
      <c r="B15" s="783" t="s">
        <v>649</v>
      </c>
      <c r="C15" s="784"/>
      <c r="D15" s="726" t="s">
        <v>650</v>
      </c>
      <c r="E15" s="727"/>
      <c r="F15" s="732" t="s">
        <v>647</v>
      </c>
      <c r="AE15" s="734"/>
      <c r="AF15" s="733"/>
      <c r="AG15" s="733"/>
      <c r="AH15" s="733"/>
      <c r="AI15" s="733"/>
      <c r="AJ15" s="733"/>
    </row>
    <row r="16" spans="1:36" ht="30" customHeight="1">
      <c r="A16" s="1264"/>
      <c r="B16" s="735" t="s">
        <v>651</v>
      </c>
      <c r="C16" s="784"/>
      <c r="D16" s="736" t="s">
        <v>646</v>
      </c>
      <c r="E16" s="727"/>
      <c r="F16" s="732" t="s">
        <v>647</v>
      </c>
      <c r="AE16" s="734"/>
      <c r="AF16" s="733"/>
      <c r="AG16" s="733"/>
      <c r="AH16" s="733"/>
      <c r="AI16" s="733"/>
      <c r="AJ16" s="733"/>
    </row>
    <row r="17" spans="1:27" ht="16.5">
      <c r="A17" s="1264"/>
      <c r="B17" s="1272" t="s">
        <v>652</v>
      </c>
      <c r="C17" s="721" t="s">
        <v>637</v>
      </c>
      <c r="D17" s="722" t="s">
        <v>653</v>
      </c>
      <c r="E17" s="738">
        <v>2.4900000000000002</v>
      </c>
      <c r="F17" s="739" t="s">
        <v>654</v>
      </c>
    </row>
    <row r="18" spans="1:27" ht="16.5">
      <c r="A18" s="1264"/>
      <c r="B18" s="1273"/>
      <c r="C18" s="725" t="s">
        <v>640</v>
      </c>
      <c r="D18" s="726" t="s">
        <v>653</v>
      </c>
      <c r="E18" s="740">
        <v>2.71</v>
      </c>
      <c r="F18" s="741" t="s">
        <v>655</v>
      </c>
    </row>
    <row r="19" spans="1:27" ht="16.5">
      <c r="A19" s="1264"/>
      <c r="B19" s="1273"/>
      <c r="C19" s="725" t="s">
        <v>641</v>
      </c>
      <c r="D19" s="726" t="s">
        <v>653</v>
      </c>
      <c r="E19" s="740">
        <v>2.58</v>
      </c>
      <c r="F19" s="742" t="s">
        <v>656</v>
      </c>
    </row>
    <row r="20" spans="1:27" ht="13.5" customHeight="1">
      <c r="A20" s="1264"/>
      <c r="B20" s="1273"/>
      <c r="C20" s="725" t="s">
        <v>642</v>
      </c>
      <c r="D20" s="726" t="s">
        <v>657</v>
      </c>
      <c r="E20" s="743">
        <f>2.23*10^-3</f>
        <v>2.2300000000000002E-3</v>
      </c>
      <c r="F20" s="742" t="s">
        <v>656</v>
      </c>
    </row>
    <row r="21" spans="1:27" ht="13.5" customHeight="1">
      <c r="A21" s="1264"/>
      <c r="B21" s="1273"/>
      <c r="C21" s="744" t="s">
        <v>658</v>
      </c>
      <c r="D21" s="736" t="s">
        <v>659</v>
      </c>
      <c r="E21" s="745">
        <v>5.5500000000000005E-4</v>
      </c>
      <c r="F21" s="746" t="s">
        <v>655</v>
      </c>
    </row>
    <row r="22" spans="1:27" ht="16.5">
      <c r="A22" s="1264"/>
      <c r="B22" s="1274"/>
      <c r="C22" s="747" t="s">
        <v>660</v>
      </c>
      <c r="D22" s="748" t="s">
        <v>661</v>
      </c>
      <c r="E22" s="749">
        <v>5.7000000000000002E-2</v>
      </c>
      <c r="F22" s="750" t="s">
        <v>655</v>
      </c>
    </row>
    <row r="23" spans="1:27" ht="16.5">
      <c r="A23" s="1264"/>
      <c r="B23" s="1275" t="s">
        <v>662</v>
      </c>
      <c r="C23" s="751" t="str">
        <f>C9</f>
        <v>灯油</v>
      </c>
      <c r="D23" s="752" t="s">
        <v>663</v>
      </c>
      <c r="E23" s="753">
        <f>E9*$E$17</f>
        <v>0</v>
      </c>
      <c r="F23" s="724" t="s">
        <v>664</v>
      </c>
    </row>
    <row r="24" spans="1:27" ht="16.5">
      <c r="A24" s="1264"/>
      <c r="B24" s="1276"/>
      <c r="C24" s="754" t="str">
        <f>C10</f>
        <v>A重油</v>
      </c>
      <c r="D24" s="737" t="s">
        <v>663</v>
      </c>
      <c r="E24" s="755">
        <f>E10*$E$18</f>
        <v>0</v>
      </c>
      <c r="F24" s="728" t="s">
        <v>665</v>
      </c>
    </row>
    <row r="25" spans="1:27" ht="16.5">
      <c r="A25" s="1264"/>
      <c r="B25" s="1276"/>
      <c r="C25" s="754" t="s">
        <v>641</v>
      </c>
      <c r="D25" s="737" t="s">
        <v>663</v>
      </c>
      <c r="E25" s="755">
        <f>E11*$E$19</f>
        <v>0</v>
      </c>
      <c r="F25" s="728" t="s">
        <v>665</v>
      </c>
    </row>
    <row r="26" spans="1:27" ht="16.5">
      <c r="A26" s="1264"/>
      <c r="B26" s="1276"/>
      <c r="C26" s="754" t="str">
        <f>C12</f>
        <v>都市ガス</v>
      </c>
      <c r="D26" s="737" t="s">
        <v>663</v>
      </c>
      <c r="E26" s="755">
        <f>E12*$E$20</f>
        <v>0</v>
      </c>
      <c r="F26" s="728" t="s">
        <v>665</v>
      </c>
      <c r="AA26" s="733"/>
    </row>
    <row r="27" spans="1:27" ht="16.5">
      <c r="A27" s="1264"/>
      <c r="B27" s="1276"/>
      <c r="C27" s="754" t="s">
        <v>658</v>
      </c>
      <c r="D27" s="737" t="s">
        <v>663</v>
      </c>
      <c r="E27" s="756">
        <f>E13*$E$21</f>
        <v>0</v>
      </c>
      <c r="F27" s="732" t="s">
        <v>665</v>
      </c>
    </row>
    <row r="28" spans="1:27" ht="16.5">
      <c r="A28" s="1264"/>
      <c r="B28" s="1277"/>
      <c r="C28" s="757" t="s">
        <v>666</v>
      </c>
      <c r="D28" s="758" t="s">
        <v>663</v>
      </c>
      <c r="E28" s="759">
        <f>E23+E24+E25+E26+E27</f>
        <v>0</v>
      </c>
      <c r="F28" s="760" t="s">
        <v>665</v>
      </c>
    </row>
    <row r="29" spans="1:27" ht="16.5">
      <c r="A29" s="1264"/>
      <c r="B29" s="1278" t="s">
        <v>667</v>
      </c>
      <c r="C29" s="751" t="s">
        <v>668</v>
      </c>
      <c r="D29" s="752" t="s">
        <v>663</v>
      </c>
      <c r="E29" s="761">
        <f>E14*$E$21</f>
        <v>0</v>
      </c>
      <c r="F29" s="762" t="s">
        <v>665</v>
      </c>
    </row>
    <row r="30" spans="1:27" ht="16.5">
      <c r="A30" s="1264"/>
      <c r="B30" s="1279"/>
      <c r="C30" s="763" t="s">
        <v>669</v>
      </c>
      <c r="D30" s="764" t="s">
        <v>663</v>
      </c>
      <c r="E30" s="755">
        <f>SUM(E16:E16)*$E$21</f>
        <v>0</v>
      </c>
      <c r="F30" s="728" t="s">
        <v>665</v>
      </c>
    </row>
    <row r="31" spans="1:27" ht="16.5">
      <c r="A31" s="1264"/>
      <c r="B31" s="1280"/>
      <c r="C31" s="765" t="s">
        <v>660</v>
      </c>
      <c r="D31" s="758" t="s">
        <v>663</v>
      </c>
      <c r="E31" s="759">
        <f>SUM(E15:E15)*$E$22</f>
        <v>0</v>
      </c>
      <c r="F31" s="760" t="s">
        <v>665</v>
      </c>
    </row>
    <row r="32" spans="1:27" ht="16.5">
      <c r="A32" s="1264"/>
      <c r="B32" s="1281" t="s">
        <v>670</v>
      </c>
      <c r="C32" s="1282"/>
      <c r="D32" s="766" t="s">
        <v>663</v>
      </c>
      <c r="E32" s="767">
        <f>E28-E29-E31-E30</f>
        <v>0</v>
      </c>
      <c r="F32" s="714" t="s">
        <v>665</v>
      </c>
    </row>
    <row r="33" spans="1:6" ht="16.5">
      <c r="A33" s="1264"/>
      <c r="B33" s="1259" t="s">
        <v>671</v>
      </c>
      <c r="C33" s="1260"/>
      <c r="D33" s="768" t="s">
        <v>672</v>
      </c>
      <c r="E33" s="769" t="e">
        <f>(E32/E8)*1000</f>
        <v>#DIV/0!</v>
      </c>
      <c r="F33" s="770" t="s">
        <v>665</v>
      </c>
    </row>
    <row r="34" spans="1:6" ht="16.5">
      <c r="A34" s="1264"/>
      <c r="B34" s="771" t="s">
        <v>673</v>
      </c>
      <c r="C34" s="772"/>
      <c r="D34" s="773" t="s">
        <v>672</v>
      </c>
      <c r="E34" s="774">
        <f>ROUND(-240*LOG(E6)+485,0)</f>
        <v>1</v>
      </c>
      <c r="F34" s="775" t="s">
        <v>674</v>
      </c>
    </row>
    <row r="35" spans="1:6">
      <c r="A35" s="1265"/>
      <c r="B35" s="776" t="s">
        <v>675</v>
      </c>
      <c r="C35" s="777"/>
      <c r="D35" s="778" t="s">
        <v>627</v>
      </c>
      <c r="E35" s="779" t="e">
        <f>IF(E34=0,"判定不要",IF(E33&lt;E34,"適合","不適合" ))</f>
        <v>#DIV/0!</v>
      </c>
      <c r="F35" s="780" t="s">
        <v>665</v>
      </c>
    </row>
    <row r="36" spans="1:6" ht="16.5" customHeight="1"/>
    <row r="37" spans="1:6">
      <c r="A37" s="781" t="s">
        <v>676</v>
      </c>
    </row>
    <row r="38" spans="1:6">
      <c r="A38" s="782" t="s">
        <v>677</v>
      </c>
    </row>
    <row r="40" spans="1:6" ht="14.25" thickBot="1"/>
    <row r="41" spans="1:6">
      <c r="F41" s="1261" t="s">
        <v>320</v>
      </c>
    </row>
    <row r="42" spans="1:6" ht="14.25" thickBot="1">
      <c r="F42" s="1262"/>
    </row>
  </sheetData>
  <mergeCells count="17">
    <mergeCell ref="B33:C33"/>
    <mergeCell ref="F41:F42"/>
    <mergeCell ref="A6:C6"/>
    <mergeCell ref="A8:A35"/>
    <mergeCell ref="B8:C8"/>
    <mergeCell ref="B9:B12"/>
    <mergeCell ref="B13:B14"/>
    <mergeCell ref="B17:B22"/>
    <mergeCell ref="B23:B28"/>
    <mergeCell ref="B29:B31"/>
    <mergeCell ref="B32:C32"/>
    <mergeCell ref="A5:C5"/>
    <mergeCell ref="A2:F2"/>
    <mergeCell ref="A3:C4"/>
    <mergeCell ref="D3:D4"/>
    <mergeCell ref="E3:E4"/>
    <mergeCell ref="F3:F4"/>
  </mergeCells>
  <phoneticPr fontId="28"/>
  <pageMargins left="0.70866141732283472" right="0.70866141732283472" top="0.74803149606299213" bottom="0.74803149606299213" header="0.31496062992125984" footer="0.31496062992125984"/>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5"/>
  <sheetViews>
    <sheetView showGridLines="0" view="pageBreakPreview" zoomScaleNormal="100" zoomScaleSheetLayoutView="100" workbookViewId="0">
      <selection activeCell="B3" sqref="B3:H3"/>
    </sheetView>
  </sheetViews>
  <sheetFormatPr defaultColWidth="5.625" defaultRowHeight="19.5" customHeight="1"/>
  <cols>
    <col min="1" max="1" width="5.625" style="74"/>
    <col min="2" max="2" width="11.625" style="74" customWidth="1"/>
    <col min="3" max="3" width="20.625" style="74" customWidth="1"/>
    <col min="4" max="4" width="14.625" style="74" customWidth="1"/>
    <col min="5" max="7" width="6.625" style="74" customWidth="1"/>
    <col min="8" max="8" width="14.625" style="74" customWidth="1"/>
    <col min="9" max="16384" width="5.625" style="74"/>
  </cols>
  <sheetData>
    <row r="1" spans="2:8" ht="19.5" customHeight="1">
      <c r="B1" s="74" t="s">
        <v>775</v>
      </c>
      <c r="H1" s="477"/>
    </row>
    <row r="2" spans="2:8" ht="19.5" customHeight="1">
      <c r="H2" s="477"/>
    </row>
    <row r="3" spans="2:8" ht="19.5" customHeight="1">
      <c r="B3" s="1286" t="s">
        <v>321</v>
      </c>
      <c r="C3" s="1286"/>
      <c r="D3" s="1286"/>
      <c r="E3" s="1286"/>
      <c r="F3" s="1286"/>
      <c r="G3" s="1286"/>
      <c r="H3" s="1286"/>
    </row>
    <row r="5" spans="2:8" ht="19.5" customHeight="1">
      <c r="B5" s="74" t="s">
        <v>0</v>
      </c>
    </row>
    <row r="6" spans="2:8" s="75" customFormat="1" ht="19.5" customHeight="1">
      <c r="B6" s="1289" t="s">
        <v>143</v>
      </c>
      <c r="C6" s="1287" t="s">
        <v>137</v>
      </c>
      <c r="D6" s="1287" t="s">
        <v>134</v>
      </c>
      <c r="E6" s="1291" t="s">
        <v>135</v>
      </c>
      <c r="F6" s="1291"/>
      <c r="G6" s="1292"/>
      <c r="H6" s="1287" t="s">
        <v>136</v>
      </c>
    </row>
    <row r="7" spans="2:8" ht="19.5" customHeight="1">
      <c r="B7" s="1290"/>
      <c r="C7" s="1288"/>
      <c r="D7" s="1288"/>
      <c r="E7" s="1293"/>
      <c r="F7" s="1293"/>
      <c r="G7" s="1294"/>
      <c r="H7" s="1288"/>
    </row>
    <row r="8" spans="2:8" ht="19.5" customHeight="1">
      <c r="B8" s="79" t="s">
        <v>141</v>
      </c>
      <c r="C8" s="256"/>
      <c r="D8" s="256"/>
      <c r="E8" s="257"/>
      <c r="F8" s="258"/>
      <c r="G8" s="259"/>
      <c r="H8" s="256"/>
    </row>
    <row r="9" spans="2:8" ht="19.5" customHeight="1">
      <c r="B9" s="76"/>
      <c r="C9" s="260"/>
      <c r="D9" s="260"/>
      <c r="E9" s="261"/>
      <c r="F9" s="262"/>
      <c r="G9" s="263"/>
      <c r="H9" s="260"/>
    </row>
    <row r="10" spans="2:8" ht="19.5" customHeight="1">
      <c r="B10" s="76"/>
      <c r="C10" s="260"/>
      <c r="D10" s="260"/>
      <c r="E10" s="261"/>
      <c r="F10" s="262"/>
      <c r="G10" s="263"/>
      <c r="H10" s="260"/>
    </row>
    <row r="11" spans="2:8" ht="19.5" customHeight="1">
      <c r="B11" s="76"/>
      <c r="C11" s="260"/>
      <c r="D11" s="260"/>
      <c r="E11" s="261"/>
      <c r="F11" s="262"/>
      <c r="G11" s="263"/>
      <c r="H11" s="260"/>
    </row>
    <row r="12" spans="2:8" ht="19.5" customHeight="1">
      <c r="B12" s="76"/>
      <c r="C12" s="260"/>
      <c r="D12" s="260"/>
      <c r="E12" s="261"/>
      <c r="F12" s="262"/>
      <c r="G12" s="263"/>
      <c r="H12" s="260"/>
    </row>
    <row r="13" spans="2:8" ht="19.5" customHeight="1">
      <c r="B13" s="78"/>
      <c r="C13" s="80" t="s">
        <v>77</v>
      </c>
      <c r="D13" s="81"/>
      <c r="E13" s="82"/>
      <c r="F13" s="83"/>
      <c r="G13" s="77"/>
      <c r="H13" s="84"/>
    </row>
    <row r="14" spans="2:8" ht="19.5" customHeight="1">
      <c r="B14" s="79" t="s">
        <v>142</v>
      </c>
      <c r="C14" s="256"/>
      <c r="D14" s="256"/>
      <c r="E14" s="257"/>
      <c r="F14" s="258"/>
      <c r="G14" s="259"/>
      <c r="H14" s="256"/>
    </row>
    <row r="15" spans="2:8" ht="19.5" customHeight="1">
      <c r="B15" s="76"/>
      <c r="C15" s="260"/>
      <c r="D15" s="260"/>
      <c r="E15" s="261"/>
      <c r="F15" s="262"/>
      <c r="G15" s="263"/>
      <c r="H15" s="260"/>
    </row>
    <row r="16" spans="2:8" ht="19.5" customHeight="1">
      <c r="B16" s="76"/>
      <c r="C16" s="260"/>
      <c r="D16" s="260"/>
      <c r="E16" s="261"/>
      <c r="F16" s="262"/>
      <c r="G16" s="263"/>
      <c r="H16" s="260"/>
    </row>
    <row r="17" spans="2:8" ht="19.5" customHeight="1">
      <c r="B17" s="76"/>
      <c r="C17" s="260"/>
      <c r="D17" s="260"/>
      <c r="E17" s="261"/>
      <c r="F17" s="262"/>
      <c r="G17" s="263"/>
      <c r="H17" s="260"/>
    </row>
    <row r="18" spans="2:8" ht="19.5" customHeight="1">
      <c r="B18" s="76"/>
      <c r="C18" s="260"/>
      <c r="D18" s="260"/>
      <c r="E18" s="261"/>
      <c r="F18" s="262"/>
      <c r="G18" s="263"/>
      <c r="H18" s="260"/>
    </row>
    <row r="19" spans="2:8" ht="19.5" customHeight="1">
      <c r="B19" s="78"/>
      <c r="C19" s="80" t="s">
        <v>77</v>
      </c>
      <c r="D19" s="81"/>
      <c r="E19" s="82"/>
      <c r="F19" s="83"/>
      <c r="G19" s="77"/>
      <c r="H19" s="84"/>
    </row>
    <row r="20" spans="2:8" ht="19.5" customHeight="1">
      <c r="B20" s="1283" t="s">
        <v>78</v>
      </c>
      <c r="C20" s="257"/>
      <c r="D20" s="256"/>
      <c r="E20" s="257"/>
      <c r="F20" s="258"/>
      <c r="G20" s="259"/>
      <c r="H20" s="256"/>
    </row>
    <row r="21" spans="2:8" ht="19.5" customHeight="1">
      <c r="B21" s="1284"/>
      <c r="C21" s="261"/>
      <c r="D21" s="260"/>
      <c r="E21" s="261"/>
      <c r="F21" s="262"/>
      <c r="G21" s="263"/>
      <c r="H21" s="260"/>
    </row>
    <row r="22" spans="2:8" ht="19.5" customHeight="1">
      <c r="B22" s="76"/>
      <c r="C22" s="260"/>
      <c r="D22" s="260"/>
      <c r="E22" s="261"/>
      <c r="F22" s="262"/>
      <c r="G22" s="263"/>
      <c r="H22" s="260"/>
    </row>
    <row r="23" spans="2:8" ht="19.5" customHeight="1">
      <c r="B23" s="76"/>
      <c r="C23" s="260"/>
      <c r="D23" s="260"/>
      <c r="E23" s="261"/>
      <c r="F23" s="262"/>
      <c r="G23" s="263"/>
      <c r="H23" s="260"/>
    </row>
    <row r="24" spans="2:8" ht="19.5" customHeight="1">
      <c r="B24" s="76"/>
      <c r="C24" s="264"/>
      <c r="D24" s="264"/>
      <c r="E24" s="265"/>
      <c r="F24" s="266"/>
      <c r="G24" s="267"/>
      <c r="H24" s="264"/>
    </row>
    <row r="25" spans="2:8" ht="19.5" customHeight="1">
      <c r="B25" s="78"/>
      <c r="C25" s="80" t="s">
        <v>77</v>
      </c>
      <c r="D25" s="81"/>
      <c r="E25" s="82"/>
      <c r="F25" s="83"/>
      <c r="G25" s="77"/>
      <c r="H25" s="84"/>
    </row>
    <row r="26" spans="2:8" ht="19.5" customHeight="1">
      <c r="B26" s="85" t="s">
        <v>76</v>
      </c>
      <c r="C26" s="83"/>
      <c r="D26" s="80"/>
      <c r="E26" s="82"/>
      <c r="F26" s="83"/>
      <c r="G26" s="77"/>
      <c r="H26" s="84"/>
    </row>
    <row r="28" spans="2:8" ht="30" customHeight="1">
      <c r="B28" s="1285" t="s">
        <v>683</v>
      </c>
      <c r="C28" s="1285"/>
      <c r="D28" s="1285"/>
      <c r="E28" s="1285"/>
      <c r="F28" s="1285"/>
      <c r="G28" s="1285"/>
      <c r="H28" s="1285"/>
    </row>
    <row r="29" spans="2:8" ht="19.5" customHeight="1">
      <c r="B29" s="74" t="s">
        <v>803</v>
      </c>
    </row>
    <row r="30" spans="2:8" ht="19.5" customHeight="1">
      <c r="B30" s="1289" t="s">
        <v>143</v>
      </c>
      <c r="C30" s="1287" t="s">
        <v>137</v>
      </c>
      <c r="D30" s="1287" t="s">
        <v>134</v>
      </c>
      <c r="E30" s="1291" t="s">
        <v>135</v>
      </c>
      <c r="F30" s="1291"/>
      <c r="G30" s="1292"/>
      <c r="H30" s="1287" t="s">
        <v>136</v>
      </c>
    </row>
    <row r="31" spans="2:8" ht="19.5" customHeight="1">
      <c r="B31" s="1290"/>
      <c r="C31" s="1288"/>
      <c r="D31" s="1288"/>
      <c r="E31" s="1293"/>
      <c r="F31" s="1293"/>
      <c r="G31" s="1294"/>
      <c r="H31" s="1288"/>
    </row>
    <row r="32" spans="2:8" ht="19.5" customHeight="1">
      <c r="B32" s="79" t="s">
        <v>141</v>
      </c>
      <c r="C32" s="256"/>
      <c r="D32" s="256"/>
      <c r="E32" s="257"/>
      <c r="F32" s="258"/>
      <c r="G32" s="259"/>
      <c r="H32" s="256"/>
    </row>
    <row r="33" spans="2:8" ht="19.5" customHeight="1">
      <c r="B33" s="76"/>
      <c r="C33" s="260"/>
      <c r="D33" s="260"/>
      <c r="E33" s="261"/>
      <c r="F33" s="262"/>
      <c r="G33" s="263"/>
      <c r="H33" s="260"/>
    </row>
    <row r="34" spans="2:8" ht="19.5" customHeight="1">
      <c r="B34" s="76"/>
      <c r="C34" s="260"/>
      <c r="D34" s="260"/>
      <c r="E34" s="261"/>
      <c r="F34" s="262"/>
      <c r="G34" s="263"/>
      <c r="H34" s="260"/>
    </row>
    <row r="35" spans="2:8" ht="19.5" customHeight="1">
      <c r="B35" s="76"/>
      <c r="C35" s="260"/>
      <c r="D35" s="260"/>
      <c r="E35" s="261"/>
      <c r="F35" s="262"/>
      <c r="G35" s="263"/>
      <c r="H35" s="260"/>
    </row>
    <row r="36" spans="2:8" ht="19.5" customHeight="1">
      <c r="B36" s="76"/>
      <c r="C36" s="260"/>
      <c r="D36" s="260"/>
      <c r="E36" s="261"/>
      <c r="F36" s="262"/>
      <c r="G36" s="263"/>
      <c r="H36" s="260"/>
    </row>
    <row r="37" spans="2:8" ht="19.5" customHeight="1">
      <c r="B37" s="78"/>
      <c r="C37" s="80" t="s">
        <v>77</v>
      </c>
      <c r="D37" s="81"/>
      <c r="E37" s="82"/>
      <c r="F37" s="83"/>
      <c r="G37" s="77"/>
      <c r="H37" s="84"/>
    </row>
    <row r="38" spans="2:8" ht="19.5" customHeight="1">
      <c r="B38" s="79" t="s">
        <v>142</v>
      </c>
      <c r="C38" s="256"/>
      <c r="D38" s="256"/>
      <c r="E38" s="257"/>
      <c r="F38" s="258"/>
      <c r="G38" s="259"/>
      <c r="H38" s="256"/>
    </row>
    <row r="39" spans="2:8" ht="19.5" customHeight="1">
      <c r="B39" s="76"/>
      <c r="C39" s="260"/>
      <c r="D39" s="260"/>
      <c r="E39" s="261"/>
      <c r="F39" s="262"/>
      <c r="G39" s="263"/>
      <c r="H39" s="260"/>
    </row>
    <row r="40" spans="2:8" ht="19.5" customHeight="1">
      <c r="B40" s="76"/>
      <c r="C40" s="260"/>
      <c r="D40" s="260"/>
      <c r="E40" s="261"/>
      <c r="F40" s="262"/>
      <c r="G40" s="263"/>
      <c r="H40" s="260"/>
    </row>
    <row r="41" spans="2:8" ht="19.5" customHeight="1">
      <c r="B41" s="76"/>
      <c r="C41" s="260"/>
      <c r="D41" s="260"/>
      <c r="E41" s="261"/>
      <c r="F41" s="262"/>
      <c r="G41" s="263"/>
      <c r="H41" s="260"/>
    </row>
    <row r="42" spans="2:8" ht="19.5" customHeight="1">
      <c r="B42" s="76"/>
      <c r="C42" s="260"/>
      <c r="D42" s="260"/>
      <c r="E42" s="261"/>
      <c r="F42" s="262"/>
      <c r="G42" s="263"/>
      <c r="H42" s="260"/>
    </row>
    <row r="43" spans="2:8" ht="19.5" customHeight="1">
      <c r="B43" s="78"/>
      <c r="C43" s="80" t="s">
        <v>77</v>
      </c>
      <c r="D43" s="81"/>
      <c r="E43" s="82"/>
      <c r="F43" s="83"/>
      <c r="G43" s="77"/>
      <c r="H43" s="84"/>
    </row>
    <row r="44" spans="2:8" ht="19.5" customHeight="1">
      <c r="B44" s="1283" t="s">
        <v>78</v>
      </c>
      <c r="C44" s="257"/>
      <c r="D44" s="256"/>
      <c r="E44" s="257"/>
      <c r="F44" s="258"/>
      <c r="G44" s="259"/>
      <c r="H44" s="256"/>
    </row>
    <row r="45" spans="2:8" ht="19.5" customHeight="1">
      <c r="B45" s="1284"/>
      <c r="C45" s="261"/>
      <c r="D45" s="260"/>
      <c r="E45" s="261"/>
      <c r="F45" s="262"/>
      <c r="G45" s="263"/>
      <c r="H45" s="260"/>
    </row>
    <row r="46" spans="2:8" ht="19.5" customHeight="1">
      <c r="B46" s="76"/>
      <c r="C46" s="260"/>
      <c r="D46" s="260"/>
      <c r="E46" s="261"/>
      <c r="F46" s="262"/>
      <c r="G46" s="263"/>
      <c r="H46" s="260"/>
    </row>
    <row r="47" spans="2:8" ht="19.5" customHeight="1">
      <c r="B47" s="76"/>
      <c r="C47" s="260"/>
      <c r="D47" s="260"/>
      <c r="E47" s="261"/>
      <c r="F47" s="262"/>
      <c r="G47" s="263"/>
      <c r="H47" s="260"/>
    </row>
    <row r="48" spans="2:8" ht="19.5" customHeight="1">
      <c r="B48" s="76"/>
      <c r="C48" s="264"/>
      <c r="D48" s="264"/>
      <c r="E48" s="265"/>
      <c r="F48" s="266"/>
      <c r="G48" s="267"/>
      <c r="H48" s="264"/>
    </row>
    <row r="49" spans="2:8" ht="19.5" customHeight="1">
      <c r="B49" s="78"/>
      <c r="C49" s="80" t="s">
        <v>77</v>
      </c>
      <c r="D49" s="81"/>
      <c r="E49" s="82"/>
      <c r="F49" s="83"/>
      <c r="G49" s="77"/>
      <c r="H49" s="84"/>
    </row>
    <row r="50" spans="2:8" ht="19.5" customHeight="1">
      <c r="B50" s="85" t="s">
        <v>76</v>
      </c>
      <c r="C50" s="83"/>
      <c r="D50" s="80"/>
      <c r="E50" s="82"/>
      <c r="F50" s="83"/>
      <c r="G50" s="77"/>
      <c r="H50" s="84"/>
    </row>
    <row r="52" spans="2:8" ht="30" customHeight="1">
      <c r="B52" s="1285" t="s">
        <v>683</v>
      </c>
      <c r="C52" s="1285"/>
      <c r="D52" s="1285"/>
      <c r="E52" s="1285"/>
      <c r="F52" s="1285"/>
      <c r="G52" s="1285"/>
      <c r="H52" s="1285"/>
    </row>
    <row r="53" spans="2:8" ht="14.25" thickBot="1"/>
    <row r="54" spans="2:8" ht="27" customHeight="1" thickBot="1">
      <c r="D54" s="1295" t="s">
        <v>322</v>
      </c>
      <c r="E54" s="1296"/>
      <c r="F54" s="1296"/>
      <c r="G54" s="1296"/>
      <c r="H54" s="1297"/>
    </row>
    <row r="55" spans="2:8" ht="13.5"/>
  </sheetData>
  <mergeCells count="16">
    <mergeCell ref="D54:H54"/>
    <mergeCell ref="B30:B31"/>
    <mergeCell ref="C30:C31"/>
    <mergeCell ref="D30:D31"/>
    <mergeCell ref="B52:H52"/>
    <mergeCell ref="E30:G31"/>
    <mergeCell ref="B44:B45"/>
    <mergeCell ref="H30:H31"/>
    <mergeCell ref="B20:B21"/>
    <mergeCell ref="B28:H28"/>
    <mergeCell ref="B3:H3"/>
    <mergeCell ref="H6:H7"/>
    <mergeCell ref="B6:B7"/>
    <mergeCell ref="C6:C7"/>
    <mergeCell ref="E6:G7"/>
    <mergeCell ref="D6:D7"/>
  </mergeCells>
  <phoneticPr fontId="28"/>
  <printOptions horizontalCentered="1"/>
  <pageMargins left="0.59055118110236227" right="0.59055118110236227" top="0.59055118110236227" bottom="0.59055118110236227" header="0.51181102362204722" footer="0.31496062992125984"/>
  <pageSetup paperSize="9" orientation="portrait" r:id="rId1"/>
  <headerFooter alignWithMargins="0"/>
  <rowBreaks count="1" manualBreakCount="1">
    <brk id="28" min="1" max="7"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64"/>
  <sheetViews>
    <sheetView zoomScale="70" zoomScaleNormal="70" zoomScaleSheetLayoutView="70" workbookViewId="0">
      <selection activeCell="B3" sqref="B3:AD3"/>
    </sheetView>
  </sheetViews>
  <sheetFormatPr defaultColWidth="8" defaultRowHeight="11.25"/>
  <cols>
    <col min="1" max="1" width="1.125" style="103" customWidth="1"/>
    <col min="2" max="2" width="3.75" style="103" customWidth="1"/>
    <col min="3" max="4" width="2.625" style="103" customWidth="1"/>
    <col min="5" max="5" width="35.375" style="103" customWidth="1"/>
    <col min="6" max="30" width="12.75" style="103" customWidth="1"/>
    <col min="31" max="31" width="2.625" style="103" customWidth="1"/>
    <col min="32" max="32" width="10.25" style="103" customWidth="1"/>
    <col min="33" max="16384" width="8" style="103"/>
  </cols>
  <sheetData>
    <row r="1" spans="1:30" ht="18.75" customHeight="1">
      <c r="B1" s="1343" t="s">
        <v>678</v>
      </c>
      <c r="C1" s="1344"/>
      <c r="D1" s="1344"/>
      <c r="E1" s="1344"/>
      <c r="F1" s="1344"/>
      <c r="G1" s="1344"/>
      <c r="H1" s="1344"/>
      <c r="I1" s="1344"/>
      <c r="J1" s="1344"/>
      <c r="K1" s="1344"/>
      <c r="L1" s="1344"/>
      <c r="M1" s="1344"/>
      <c r="N1" s="1344"/>
      <c r="O1" s="1344"/>
      <c r="P1" s="1344"/>
      <c r="Q1" s="1344"/>
      <c r="R1" s="1344"/>
      <c r="S1" s="1344"/>
      <c r="T1" s="1344"/>
      <c r="U1" s="1344"/>
      <c r="V1" s="1344"/>
      <c r="W1" s="1344"/>
      <c r="X1" s="1344"/>
      <c r="Y1" s="1344"/>
      <c r="Z1" s="1344"/>
      <c r="AA1" s="1344"/>
      <c r="AB1" s="1344"/>
      <c r="AC1" s="1344"/>
      <c r="AD1" s="1344"/>
    </row>
    <row r="2" spans="1:30" ht="9.9499999999999993" customHeight="1">
      <c r="A2" s="104"/>
      <c r="B2" s="105"/>
      <c r="C2" s="105"/>
      <c r="D2" s="105"/>
      <c r="E2" s="105"/>
      <c r="F2" s="105"/>
      <c r="G2" s="105"/>
      <c r="H2" s="105"/>
      <c r="I2" s="105"/>
      <c r="J2" s="105"/>
      <c r="K2" s="105"/>
      <c r="L2" s="105"/>
      <c r="U2" s="106"/>
      <c r="V2" s="106"/>
      <c r="W2" s="106"/>
      <c r="X2" s="106"/>
      <c r="Y2" s="106"/>
      <c r="Z2" s="106"/>
      <c r="AA2" s="106"/>
      <c r="AB2" s="106"/>
      <c r="AC2" s="106"/>
      <c r="AD2" s="106"/>
    </row>
    <row r="3" spans="1:30" ht="20.100000000000001" customHeight="1">
      <c r="B3" s="1093" t="s">
        <v>72</v>
      </c>
      <c r="C3" s="1094"/>
      <c r="D3" s="1094"/>
      <c r="E3" s="1094"/>
      <c r="F3" s="1094"/>
      <c r="G3" s="1094"/>
      <c r="H3" s="1094"/>
      <c r="I3" s="1094"/>
      <c r="J3" s="1094"/>
      <c r="K3" s="1094"/>
      <c r="L3" s="1094"/>
      <c r="M3" s="1094"/>
      <c r="N3" s="1094"/>
      <c r="O3" s="1094"/>
      <c r="P3" s="1094"/>
      <c r="Q3" s="1094"/>
      <c r="R3" s="1094"/>
      <c r="S3" s="1094"/>
      <c r="T3" s="1094"/>
      <c r="U3" s="1094"/>
      <c r="V3" s="1094"/>
      <c r="W3" s="1094"/>
      <c r="X3" s="1094"/>
      <c r="Y3" s="1094"/>
      <c r="Z3" s="1094"/>
      <c r="AA3" s="1094"/>
      <c r="AB3" s="1094"/>
      <c r="AC3" s="1094"/>
      <c r="AD3" s="1094"/>
    </row>
    <row r="4" spans="1:30" ht="8.25" customHeight="1">
      <c r="B4" s="107"/>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row>
    <row r="5" spans="1:30" s="109" customFormat="1" ht="20.25" customHeight="1" thickBot="1">
      <c r="B5" s="829" t="s">
        <v>323</v>
      </c>
      <c r="C5" s="830" t="s">
        <v>42</v>
      </c>
      <c r="D5" s="533"/>
      <c r="E5" s="105"/>
      <c r="F5" s="110"/>
      <c r="G5" s="110"/>
      <c r="H5" s="110"/>
      <c r="I5" s="110"/>
      <c r="J5" s="110"/>
      <c r="K5" s="110"/>
      <c r="L5" s="110"/>
      <c r="M5" s="110"/>
      <c r="N5" s="110"/>
      <c r="O5" s="110"/>
      <c r="P5" s="110"/>
      <c r="Q5" s="110"/>
      <c r="R5" s="110"/>
      <c r="S5" s="110"/>
      <c r="T5" s="110"/>
      <c r="U5" s="110"/>
      <c r="V5" s="110"/>
      <c r="W5" s="110"/>
      <c r="X5" s="110"/>
      <c r="Y5" s="110"/>
      <c r="Z5" s="110"/>
      <c r="AA5" s="110"/>
      <c r="AB5" s="110"/>
      <c r="AC5" s="110"/>
      <c r="AD5" s="111" t="s">
        <v>126</v>
      </c>
    </row>
    <row r="6" spans="1:30" s="113" customFormat="1" ht="20.25" customHeight="1">
      <c r="A6" s="112"/>
      <c r="B6" s="1312" t="s">
        <v>324</v>
      </c>
      <c r="C6" s="1300"/>
      <c r="D6" s="1300"/>
      <c r="E6" s="1300"/>
      <c r="F6" s="1315" t="s">
        <v>594</v>
      </c>
      <c r="G6" s="1300"/>
      <c r="H6" s="1300"/>
      <c r="I6" s="1300"/>
      <c r="J6" s="1300"/>
      <c r="K6" s="480"/>
      <c r="L6" s="481"/>
      <c r="M6" s="481"/>
      <c r="N6" s="1300" t="s">
        <v>191</v>
      </c>
      <c r="O6" s="1300"/>
      <c r="P6" s="1300"/>
      <c r="Q6" s="1300"/>
      <c r="R6" s="1300"/>
      <c r="S6" s="1300"/>
      <c r="T6" s="1300"/>
      <c r="U6" s="1300"/>
      <c r="V6" s="1300"/>
      <c r="W6" s="1300"/>
      <c r="X6" s="1300"/>
      <c r="Y6" s="1300"/>
      <c r="Z6" s="1300"/>
      <c r="AA6" s="1300"/>
      <c r="AB6" s="1300"/>
      <c r="AC6" s="1300"/>
      <c r="AD6" s="1301"/>
    </row>
    <row r="7" spans="1:30" s="113" customFormat="1" ht="20.25" customHeight="1" thickBot="1">
      <c r="A7" s="112"/>
      <c r="B7" s="1313"/>
      <c r="C7" s="1314"/>
      <c r="D7" s="1314"/>
      <c r="E7" s="1314"/>
      <c r="F7" s="482" t="s">
        <v>384</v>
      </c>
      <c r="G7" s="483" t="s">
        <v>383</v>
      </c>
      <c r="H7" s="483" t="s">
        <v>386</v>
      </c>
      <c r="I7" s="483" t="s">
        <v>387</v>
      </c>
      <c r="J7" s="483" t="s">
        <v>388</v>
      </c>
      <c r="K7" s="483" t="s">
        <v>389</v>
      </c>
      <c r="L7" s="484" t="s">
        <v>390</v>
      </c>
      <c r="M7" s="484" t="s">
        <v>391</v>
      </c>
      <c r="N7" s="484" t="s">
        <v>392</v>
      </c>
      <c r="O7" s="484" t="s">
        <v>393</v>
      </c>
      <c r="P7" s="484" t="s">
        <v>394</v>
      </c>
      <c r="Q7" s="484" t="s">
        <v>395</v>
      </c>
      <c r="R7" s="484" t="s">
        <v>396</v>
      </c>
      <c r="S7" s="484" t="s">
        <v>397</v>
      </c>
      <c r="T7" s="484" t="s">
        <v>398</v>
      </c>
      <c r="U7" s="484" t="s">
        <v>399</v>
      </c>
      <c r="V7" s="484" t="s">
        <v>400</v>
      </c>
      <c r="W7" s="484" t="s">
        <v>401</v>
      </c>
      <c r="X7" s="484" t="s">
        <v>402</v>
      </c>
      <c r="Y7" s="484" t="s">
        <v>403</v>
      </c>
      <c r="Z7" s="484" t="s">
        <v>404</v>
      </c>
      <c r="AA7" s="484" t="s">
        <v>608</v>
      </c>
      <c r="AB7" s="484" t="s">
        <v>609</v>
      </c>
      <c r="AC7" s="484" t="s">
        <v>610</v>
      </c>
      <c r="AD7" s="548" t="s">
        <v>611</v>
      </c>
    </row>
    <row r="8" spans="1:30" s="117" customFormat="1" ht="20.25" customHeight="1">
      <c r="A8" s="114"/>
      <c r="B8" s="115" t="s">
        <v>325</v>
      </c>
      <c r="C8" s="1348" t="s">
        <v>44</v>
      </c>
      <c r="D8" s="1341"/>
      <c r="E8" s="1341"/>
      <c r="F8" s="245">
        <f>SUM(F9)</f>
        <v>0</v>
      </c>
      <c r="G8" s="130">
        <f>SUM(G9)</f>
        <v>0</v>
      </c>
      <c r="H8" s="130">
        <f>SUM(H9)</f>
        <v>0</v>
      </c>
      <c r="I8" s="130">
        <f t="shared" ref="I8:AD8" si="0">SUM(I9)</f>
        <v>0</v>
      </c>
      <c r="J8" s="208">
        <f t="shared" si="0"/>
        <v>0</v>
      </c>
      <c r="K8" s="116">
        <f>SUM(K9)</f>
        <v>0</v>
      </c>
      <c r="L8" s="116">
        <f t="shared" si="0"/>
        <v>0</v>
      </c>
      <c r="M8" s="116">
        <f t="shared" si="0"/>
        <v>0</v>
      </c>
      <c r="N8" s="116">
        <f t="shared" si="0"/>
        <v>0</v>
      </c>
      <c r="O8" s="116">
        <f t="shared" si="0"/>
        <v>0</v>
      </c>
      <c r="P8" s="116">
        <f t="shared" si="0"/>
        <v>0</v>
      </c>
      <c r="Q8" s="116">
        <f t="shared" si="0"/>
        <v>0</v>
      </c>
      <c r="R8" s="116">
        <f t="shared" si="0"/>
        <v>0</v>
      </c>
      <c r="S8" s="116">
        <f t="shared" si="0"/>
        <v>0</v>
      </c>
      <c r="T8" s="116">
        <f t="shared" si="0"/>
        <v>0</v>
      </c>
      <c r="U8" s="116">
        <f>SUM(U9)</f>
        <v>0</v>
      </c>
      <c r="V8" s="116">
        <f t="shared" ref="V8:AB8" si="1">SUM(V9)</f>
        <v>0</v>
      </c>
      <c r="W8" s="116">
        <f t="shared" si="1"/>
        <v>0</v>
      </c>
      <c r="X8" s="116">
        <f t="shared" si="1"/>
        <v>0</v>
      </c>
      <c r="Y8" s="116">
        <f>SUM(Y9)</f>
        <v>0</v>
      </c>
      <c r="Z8" s="116">
        <f t="shared" si="1"/>
        <v>0</v>
      </c>
      <c r="AA8" s="116">
        <f t="shared" si="1"/>
        <v>0</v>
      </c>
      <c r="AB8" s="116">
        <f t="shared" si="1"/>
        <v>0</v>
      </c>
      <c r="AC8" s="116">
        <f t="shared" si="0"/>
        <v>0</v>
      </c>
      <c r="AD8" s="626">
        <f t="shared" si="0"/>
        <v>0</v>
      </c>
    </row>
    <row r="9" spans="1:30" s="117" customFormat="1" ht="20.25" customHeight="1">
      <c r="A9" s="114"/>
      <c r="B9" s="118"/>
      <c r="C9" s="126" t="s">
        <v>326</v>
      </c>
      <c r="D9" s="1349" t="s">
        <v>327</v>
      </c>
      <c r="E9" s="1342"/>
      <c r="F9" s="246">
        <f t="shared" ref="F9:AD9" si="2">SUM(F10,F15)</f>
        <v>0</v>
      </c>
      <c r="G9" s="120">
        <f t="shared" si="2"/>
        <v>0</v>
      </c>
      <c r="H9" s="120">
        <f t="shared" si="2"/>
        <v>0</v>
      </c>
      <c r="I9" s="120">
        <f t="shared" si="2"/>
        <v>0</v>
      </c>
      <c r="J9" s="209">
        <f t="shared" si="2"/>
        <v>0</v>
      </c>
      <c r="K9" s="120">
        <f t="shared" si="2"/>
        <v>0</v>
      </c>
      <c r="L9" s="120">
        <f t="shared" si="2"/>
        <v>0</v>
      </c>
      <c r="M9" s="120">
        <f t="shared" si="2"/>
        <v>0</v>
      </c>
      <c r="N9" s="120">
        <f t="shared" si="2"/>
        <v>0</v>
      </c>
      <c r="O9" s="120">
        <f t="shared" si="2"/>
        <v>0</v>
      </c>
      <c r="P9" s="120">
        <f t="shared" si="2"/>
        <v>0</v>
      </c>
      <c r="Q9" s="120">
        <f t="shared" si="2"/>
        <v>0</v>
      </c>
      <c r="R9" s="120">
        <f t="shared" si="2"/>
        <v>0</v>
      </c>
      <c r="S9" s="120">
        <f t="shared" si="2"/>
        <v>0</v>
      </c>
      <c r="T9" s="120">
        <f t="shared" si="2"/>
        <v>0</v>
      </c>
      <c r="U9" s="120">
        <f t="shared" si="2"/>
        <v>0</v>
      </c>
      <c r="V9" s="120">
        <f t="shared" si="2"/>
        <v>0</v>
      </c>
      <c r="W9" s="120">
        <f t="shared" si="2"/>
        <v>0</v>
      </c>
      <c r="X9" s="120">
        <f t="shared" si="2"/>
        <v>0</v>
      </c>
      <c r="Y9" s="120">
        <f t="shared" si="2"/>
        <v>0</v>
      </c>
      <c r="Z9" s="120">
        <f t="shared" si="2"/>
        <v>0</v>
      </c>
      <c r="AA9" s="120">
        <f t="shared" si="2"/>
        <v>0</v>
      </c>
      <c r="AB9" s="120">
        <f t="shared" si="2"/>
        <v>0</v>
      </c>
      <c r="AC9" s="120">
        <f t="shared" si="2"/>
        <v>0</v>
      </c>
      <c r="AD9" s="627">
        <f t="shared" si="2"/>
        <v>0</v>
      </c>
    </row>
    <row r="10" spans="1:30" s="117" customFormat="1" ht="20.25" customHeight="1">
      <c r="A10" s="114"/>
      <c r="B10" s="291"/>
      <c r="C10" s="121"/>
      <c r="D10" s="1350" t="s">
        <v>577</v>
      </c>
      <c r="E10" s="1303"/>
      <c r="F10" s="485">
        <f t="shared" ref="F10:AD10" si="3">SUM(F11:F14)</f>
        <v>0</v>
      </c>
      <c r="G10" s="486">
        <f t="shared" si="3"/>
        <v>0</v>
      </c>
      <c r="H10" s="486">
        <f t="shared" si="3"/>
        <v>0</v>
      </c>
      <c r="I10" s="486">
        <f t="shared" si="3"/>
        <v>0</v>
      </c>
      <c r="J10" s="487">
        <f t="shared" si="3"/>
        <v>0</v>
      </c>
      <c r="K10" s="488">
        <f t="shared" si="3"/>
        <v>0</v>
      </c>
      <c r="L10" s="488">
        <f t="shared" si="3"/>
        <v>0</v>
      </c>
      <c r="M10" s="488">
        <f t="shared" si="3"/>
        <v>0</v>
      </c>
      <c r="N10" s="488">
        <f t="shared" si="3"/>
        <v>0</v>
      </c>
      <c r="O10" s="488">
        <f t="shared" si="3"/>
        <v>0</v>
      </c>
      <c r="P10" s="488">
        <f t="shared" si="3"/>
        <v>0</v>
      </c>
      <c r="Q10" s="488">
        <f t="shared" si="3"/>
        <v>0</v>
      </c>
      <c r="R10" s="488">
        <f t="shared" si="3"/>
        <v>0</v>
      </c>
      <c r="S10" s="488">
        <f t="shared" si="3"/>
        <v>0</v>
      </c>
      <c r="T10" s="488">
        <f t="shared" si="3"/>
        <v>0</v>
      </c>
      <c r="U10" s="488">
        <f t="shared" si="3"/>
        <v>0</v>
      </c>
      <c r="V10" s="488">
        <f t="shared" si="3"/>
        <v>0</v>
      </c>
      <c r="W10" s="488">
        <f t="shared" si="3"/>
        <v>0</v>
      </c>
      <c r="X10" s="488">
        <f t="shared" si="3"/>
        <v>0</v>
      </c>
      <c r="Y10" s="488">
        <f t="shared" si="3"/>
        <v>0</v>
      </c>
      <c r="Z10" s="488">
        <f t="shared" si="3"/>
        <v>0</v>
      </c>
      <c r="AA10" s="488">
        <f t="shared" si="3"/>
        <v>0</v>
      </c>
      <c r="AB10" s="488">
        <f t="shared" si="3"/>
        <v>0</v>
      </c>
      <c r="AC10" s="488">
        <f t="shared" si="3"/>
        <v>0</v>
      </c>
      <c r="AD10" s="628">
        <f t="shared" si="3"/>
        <v>0</v>
      </c>
    </row>
    <row r="11" spans="1:30" s="117" customFormat="1" ht="20.25" customHeight="1">
      <c r="A11" s="114"/>
      <c r="B11" s="291"/>
      <c r="C11" s="121"/>
      <c r="D11" s="489"/>
      <c r="E11" s="818" t="s">
        <v>798</v>
      </c>
      <c r="F11" s="247">
        <v>0</v>
      </c>
      <c r="G11" s="219">
        <v>0</v>
      </c>
      <c r="H11" s="219">
        <v>0</v>
      </c>
      <c r="I11" s="219">
        <v>0</v>
      </c>
      <c r="J11" s="210">
        <v>0</v>
      </c>
      <c r="K11" s="123"/>
      <c r="L11" s="123"/>
      <c r="M11" s="123"/>
      <c r="N11" s="123"/>
      <c r="O11" s="123"/>
      <c r="P11" s="123"/>
      <c r="Q11" s="123"/>
      <c r="R11" s="123"/>
      <c r="S11" s="123"/>
      <c r="T11" s="123"/>
      <c r="U11" s="123"/>
      <c r="V11" s="123"/>
      <c r="W11" s="123"/>
      <c r="X11" s="123"/>
      <c r="Y11" s="123"/>
      <c r="Z11" s="123"/>
      <c r="AA11" s="123"/>
      <c r="AB11" s="123"/>
      <c r="AC11" s="123"/>
      <c r="AD11" s="629"/>
    </row>
    <row r="12" spans="1:30" s="117" customFormat="1" ht="20.25" customHeight="1">
      <c r="A12" s="114"/>
      <c r="B12" s="291"/>
      <c r="C12" s="121"/>
      <c r="D12" s="489"/>
      <c r="E12" s="904" t="s">
        <v>804</v>
      </c>
      <c r="F12" s="491">
        <v>0</v>
      </c>
      <c r="G12" s="492">
        <v>0</v>
      </c>
      <c r="H12" s="492">
        <v>0</v>
      </c>
      <c r="I12" s="492">
        <v>0</v>
      </c>
      <c r="J12" s="493">
        <v>0</v>
      </c>
      <c r="K12" s="494"/>
      <c r="L12" s="494"/>
      <c r="M12" s="494"/>
      <c r="N12" s="494"/>
      <c r="O12" s="494"/>
      <c r="P12" s="494"/>
      <c r="Q12" s="494"/>
      <c r="R12" s="494"/>
      <c r="S12" s="494"/>
      <c r="T12" s="494"/>
      <c r="U12" s="494"/>
      <c r="V12" s="494"/>
      <c r="W12" s="494"/>
      <c r="X12" s="494"/>
      <c r="Y12" s="494"/>
      <c r="Z12" s="494"/>
      <c r="AA12" s="494"/>
      <c r="AB12" s="494"/>
      <c r="AC12" s="494"/>
      <c r="AD12" s="630"/>
    </row>
    <row r="13" spans="1:30" s="117" customFormat="1" ht="20.25" customHeight="1">
      <c r="A13" s="114"/>
      <c r="B13" s="291"/>
      <c r="C13" s="121"/>
      <c r="D13" s="489"/>
      <c r="E13" s="904" t="s">
        <v>805</v>
      </c>
      <c r="F13" s="491">
        <v>0</v>
      </c>
      <c r="G13" s="492">
        <v>0</v>
      </c>
      <c r="H13" s="492">
        <v>0</v>
      </c>
      <c r="I13" s="492">
        <v>0</v>
      </c>
      <c r="J13" s="493">
        <v>0</v>
      </c>
      <c r="K13" s="494"/>
      <c r="L13" s="494"/>
      <c r="M13" s="494"/>
      <c r="N13" s="494"/>
      <c r="O13" s="494"/>
      <c r="P13" s="494"/>
      <c r="Q13" s="494"/>
      <c r="R13" s="494"/>
      <c r="S13" s="494"/>
      <c r="T13" s="494"/>
      <c r="U13" s="494"/>
      <c r="V13" s="494"/>
      <c r="W13" s="494"/>
      <c r="X13" s="494"/>
      <c r="Y13" s="494"/>
      <c r="Z13" s="494"/>
      <c r="AA13" s="494"/>
      <c r="AB13" s="494"/>
      <c r="AC13" s="494"/>
      <c r="AD13" s="630"/>
    </row>
    <row r="14" spans="1:30" s="117" customFormat="1" ht="20.25" customHeight="1">
      <c r="A14" s="114"/>
      <c r="B14" s="291"/>
      <c r="C14" s="121"/>
      <c r="D14" s="490"/>
      <c r="E14" s="819"/>
      <c r="F14" s="245">
        <v>0</v>
      </c>
      <c r="G14" s="116">
        <v>0</v>
      </c>
      <c r="H14" s="116">
        <v>0</v>
      </c>
      <c r="I14" s="116">
        <v>0</v>
      </c>
      <c r="J14" s="208">
        <v>0</v>
      </c>
      <c r="K14" s="902"/>
      <c r="L14" s="902"/>
      <c r="M14" s="902"/>
      <c r="N14" s="902"/>
      <c r="O14" s="902"/>
      <c r="P14" s="902"/>
      <c r="Q14" s="902"/>
      <c r="R14" s="902"/>
      <c r="S14" s="902"/>
      <c r="T14" s="902"/>
      <c r="U14" s="902"/>
      <c r="V14" s="902"/>
      <c r="W14" s="902"/>
      <c r="X14" s="902"/>
      <c r="Y14" s="902"/>
      <c r="Z14" s="902"/>
      <c r="AA14" s="902"/>
      <c r="AB14" s="902"/>
      <c r="AC14" s="902"/>
      <c r="AD14" s="903"/>
    </row>
    <row r="15" spans="1:30" s="117" customFormat="1" ht="20.25" customHeight="1">
      <c r="A15" s="114"/>
      <c r="B15" s="291"/>
      <c r="C15" s="121"/>
      <c r="D15" s="1351" t="s">
        <v>578</v>
      </c>
      <c r="E15" s="1352"/>
      <c r="F15" s="247">
        <f t="shared" ref="F15:J15" si="4">SUM(F16:F18)</f>
        <v>0</v>
      </c>
      <c r="G15" s="219">
        <f t="shared" si="4"/>
        <v>0</v>
      </c>
      <c r="H15" s="219">
        <f t="shared" si="4"/>
        <v>0</v>
      </c>
      <c r="I15" s="219">
        <f t="shared" si="4"/>
        <v>0</v>
      </c>
      <c r="J15" s="219">
        <f t="shared" si="4"/>
        <v>0</v>
      </c>
      <c r="K15" s="488">
        <f>SUM(K16:K18)</f>
        <v>0</v>
      </c>
      <c r="L15" s="488">
        <f t="shared" ref="L15:AD15" si="5">SUM(L16:L18)</f>
        <v>0</v>
      </c>
      <c r="M15" s="488">
        <f t="shared" si="5"/>
        <v>0</v>
      </c>
      <c r="N15" s="488">
        <f t="shared" si="5"/>
        <v>0</v>
      </c>
      <c r="O15" s="488">
        <f t="shared" si="5"/>
        <v>0</v>
      </c>
      <c r="P15" s="488">
        <f t="shared" si="5"/>
        <v>0</v>
      </c>
      <c r="Q15" s="488">
        <f t="shared" si="5"/>
        <v>0</v>
      </c>
      <c r="R15" s="488">
        <f t="shared" si="5"/>
        <v>0</v>
      </c>
      <c r="S15" s="488">
        <f>SUM(S16:S18)</f>
        <v>0</v>
      </c>
      <c r="T15" s="488">
        <f t="shared" si="5"/>
        <v>0</v>
      </c>
      <c r="U15" s="488">
        <f t="shared" si="5"/>
        <v>0</v>
      </c>
      <c r="V15" s="488">
        <f t="shared" si="5"/>
        <v>0</v>
      </c>
      <c r="W15" s="488">
        <f t="shared" si="5"/>
        <v>0</v>
      </c>
      <c r="X15" s="488">
        <f t="shared" si="5"/>
        <v>0</v>
      </c>
      <c r="Y15" s="488">
        <f t="shared" si="5"/>
        <v>0</v>
      </c>
      <c r="Z15" s="488">
        <f t="shared" si="5"/>
        <v>0</v>
      </c>
      <c r="AA15" s="488">
        <f t="shared" si="5"/>
        <v>0</v>
      </c>
      <c r="AB15" s="488">
        <f t="shared" si="5"/>
        <v>0</v>
      </c>
      <c r="AC15" s="488">
        <f t="shared" si="5"/>
        <v>0</v>
      </c>
      <c r="AD15" s="628">
        <f t="shared" si="5"/>
        <v>0</v>
      </c>
    </row>
    <row r="16" spans="1:30" s="117" customFormat="1" ht="20.25" customHeight="1">
      <c r="A16" s="114"/>
      <c r="B16" s="291"/>
      <c r="C16" s="121"/>
      <c r="D16" s="820"/>
      <c r="E16" s="823" t="s">
        <v>801</v>
      </c>
      <c r="F16" s="491">
        <v>0</v>
      </c>
      <c r="G16" s="492">
        <v>0</v>
      </c>
      <c r="H16" s="492">
        <v>0</v>
      </c>
      <c r="I16" s="492">
        <v>0</v>
      </c>
      <c r="J16" s="493">
        <v>0</v>
      </c>
      <c r="K16" s="494"/>
      <c r="L16" s="494"/>
      <c r="M16" s="494"/>
      <c r="N16" s="494"/>
      <c r="O16" s="494"/>
      <c r="P16" s="494"/>
      <c r="Q16" s="494"/>
      <c r="R16" s="494"/>
      <c r="S16" s="494"/>
      <c r="T16" s="494"/>
      <c r="U16" s="494"/>
      <c r="V16" s="494"/>
      <c r="W16" s="494"/>
      <c r="X16" s="494"/>
      <c r="Y16" s="494"/>
      <c r="Z16" s="494"/>
      <c r="AA16" s="494"/>
      <c r="AB16" s="494"/>
      <c r="AC16" s="494"/>
      <c r="AD16" s="630"/>
    </row>
    <row r="17" spans="1:30" s="117" customFormat="1" ht="20.25" customHeight="1">
      <c r="A17" s="114"/>
      <c r="B17" s="291"/>
      <c r="C17" s="121"/>
      <c r="D17" s="895"/>
      <c r="E17" s="823" t="s">
        <v>802</v>
      </c>
      <c r="F17" s="491">
        <v>0</v>
      </c>
      <c r="G17" s="492">
        <v>0</v>
      </c>
      <c r="H17" s="492">
        <v>0</v>
      </c>
      <c r="I17" s="492">
        <v>0</v>
      </c>
      <c r="J17" s="493">
        <v>0</v>
      </c>
      <c r="K17" s="494"/>
      <c r="L17" s="494"/>
      <c r="M17" s="494"/>
      <c r="N17" s="494"/>
      <c r="O17" s="494"/>
      <c r="P17" s="494"/>
      <c r="Q17" s="494"/>
      <c r="R17" s="494"/>
      <c r="S17" s="494"/>
      <c r="T17" s="494"/>
      <c r="U17" s="494"/>
      <c r="V17" s="494"/>
      <c r="W17" s="494"/>
      <c r="X17" s="494"/>
      <c r="Y17" s="494"/>
      <c r="Z17" s="494"/>
      <c r="AA17" s="494"/>
      <c r="AB17" s="494"/>
      <c r="AC17" s="494"/>
      <c r="AD17" s="630"/>
    </row>
    <row r="18" spans="1:30" s="117" customFormat="1" ht="20.25" customHeight="1">
      <c r="A18" s="114"/>
      <c r="B18" s="291"/>
      <c r="C18" s="121"/>
      <c r="D18" s="821"/>
      <c r="E18" s="822"/>
      <c r="F18" s="245">
        <v>0</v>
      </c>
      <c r="G18" s="116">
        <v>0</v>
      </c>
      <c r="H18" s="116">
        <v>0</v>
      </c>
      <c r="I18" s="116">
        <v>0</v>
      </c>
      <c r="J18" s="208">
        <v>0</v>
      </c>
      <c r="K18" s="123"/>
      <c r="L18" s="123"/>
      <c r="M18" s="123"/>
      <c r="N18" s="123"/>
      <c r="O18" s="123"/>
      <c r="P18" s="123"/>
      <c r="Q18" s="123"/>
      <c r="R18" s="123"/>
      <c r="S18" s="123"/>
      <c r="T18" s="123"/>
      <c r="U18" s="123"/>
      <c r="V18" s="123"/>
      <c r="W18" s="123"/>
      <c r="X18" s="123"/>
      <c r="Y18" s="123"/>
      <c r="Z18" s="123"/>
      <c r="AA18" s="123"/>
      <c r="AB18" s="123"/>
      <c r="AC18" s="123"/>
      <c r="AD18" s="629"/>
    </row>
    <row r="19" spans="1:30" s="117" customFormat="1" ht="20.25" customHeight="1">
      <c r="A19" s="114"/>
      <c r="B19" s="302" t="s">
        <v>46</v>
      </c>
      <c r="C19" s="1339" t="s">
        <v>47</v>
      </c>
      <c r="D19" s="1339"/>
      <c r="E19" s="1339"/>
      <c r="F19" s="246">
        <f>F20</f>
        <v>0</v>
      </c>
      <c r="G19" s="120">
        <f>G20</f>
        <v>0</v>
      </c>
      <c r="H19" s="120">
        <f>H20</f>
        <v>0</v>
      </c>
      <c r="I19" s="120">
        <f>I20</f>
        <v>0</v>
      </c>
      <c r="J19" s="209">
        <f t="shared" ref="J19:AD19" si="6">J20</f>
        <v>0</v>
      </c>
      <c r="K19" s="120">
        <f>K20</f>
        <v>0</v>
      </c>
      <c r="L19" s="120">
        <f t="shared" si="6"/>
        <v>0</v>
      </c>
      <c r="M19" s="120">
        <f t="shared" si="6"/>
        <v>0</v>
      </c>
      <c r="N19" s="120">
        <f t="shared" si="6"/>
        <v>0</v>
      </c>
      <c r="O19" s="120">
        <f t="shared" si="6"/>
        <v>0</v>
      </c>
      <c r="P19" s="120">
        <f t="shared" si="6"/>
        <v>0</v>
      </c>
      <c r="Q19" s="120">
        <f t="shared" si="6"/>
        <v>0</v>
      </c>
      <c r="R19" s="120">
        <f t="shared" si="6"/>
        <v>0</v>
      </c>
      <c r="S19" s="120">
        <f t="shared" si="6"/>
        <v>0</v>
      </c>
      <c r="T19" s="120">
        <f t="shared" si="6"/>
        <v>0</v>
      </c>
      <c r="U19" s="120">
        <f t="shared" si="6"/>
        <v>0</v>
      </c>
      <c r="V19" s="120">
        <f t="shared" si="6"/>
        <v>0</v>
      </c>
      <c r="W19" s="120">
        <f t="shared" si="6"/>
        <v>0</v>
      </c>
      <c r="X19" s="120">
        <f t="shared" si="6"/>
        <v>0</v>
      </c>
      <c r="Y19" s="120">
        <f t="shared" si="6"/>
        <v>0</v>
      </c>
      <c r="Z19" s="120">
        <f t="shared" si="6"/>
        <v>0</v>
      </c>
      <c r="AA19" s="120">
        <f t="shared" si="6"/>
        <v>0</v>
      </c>
      <c r="AB19" s="120">
        <f t="shared" si="6"/>
        <v>0</v>
      </c>
      <c r="AC19" s="120">
        <f t="shared" si="6"/>
        <v>0</v>
      </c>
      <c r="AD19" s="627">
        <f t="shared" si="6"/>
        <v>0</v>
      </c>
    </row>
    <row r="20" spans="1:30" s="117" customFormat="1" ht="20.25" customHeight="1">
      <c r="A20" s="114"/>
      <c r="B20" s="118"/>
      <c r="C20" s="119" t="s">
        <v>328</v>
      </c>
      <c r="D20" s="1345" t="s">
        <v>192</v>
      </c>
      <c r="E20" s="1345"/>
      <c r="F20" s="248">
        <f>SUM(F21:F22)</f>
        <v>0</v>
      </c>
      <c r="G20" s="217">
        <f t="shared" ref="G20:AD20" si="7">SUM(G21:G22)</f>
        <v>0</v>
      </c>
      <c r="H20" s="217">
        <f t="shared" si="7"/>
        <v>0</v>
      </c>
      <c r="I20" s="217">
        <f t="shared" si="7"/>
        <v>0</v>
      </c>
      <c r="J20" s="217">
        <f t="shared" si="7"/>
        <v>0</v>
      </c>
      <c r="K20" s="217">
        <f t="shared" si="7"/>
        <v>0</v>
      </c>
      <c r="L20" s="217">
        <f t="shared" si="7"/>
        <v>0</v>
      </c>
      <c r="M20" s="217">
        <f t="shared" si="7"/>
        <v>0</v>
      </c>
      <c r="N20" s="217">
        <f t="shared" si="7"/>
        <v>0</v>
      </c>
      <c r="O20" s="217">
        <f t="shared" si="7"/>
        <v>0</v>
      </c>
      <c r="P20" s="217">
        <f t="shared" si="7"/>
        <v>0</v>
      </c>
      <c r="Q20" s="217">
        <f t="shared" si="7"/>
        <v>0</v>
      </c>
      <c r="R20" s="217">
        <f t="shared" si="7"/>
        <v>0</v>
      </c>
      <c r="S20" s="217">
        <f t="shared" si="7"/>
        <v>0</v>
      </c>
      <c r="T20" s="217">
        <f t="shared" si="7"/>
        <v>0</v>
      </c>
      <c r="U20" s="217">
        <f t="shared" si="7"/>
        <v>0</v>
      </c>
      <c r="V20" s="217">
        <f t="shared" si="7"/>
        <v>0</v>
      </c>
      <c r="W20" s="217">
        <f t="shared" si="7"/>
        <v>0</v>
      </c>
      <c r="X20" s="217">
        <f t="shared" si="7"/>
        <v>0</v>
      </c>
      <c r="Y20" s="217">
        <f t="shared" si="7"/>
        <v>0</v>
      </c>
      <c r="Z20" s="217">
        <f t="shared" si="7"/>
        <v>0</v>
      </c>
      <c r="AA20" s="217">
        <f t="shared" si="7"/>
        <v>0</v>
      </c>
      <c r="AB20" s="217">
        <f t="shared" si="7"/>
        <v>0</v>
      </c>
      <c r="AC20" s="217">
        <f t="shared" si="7"/>
        <v>0</v>
      </c>
      <c r="AD20" s="631">
        <f t="shared" si="7"/>
        <v>0</v>
      </c>
    </row>
    <row r="21" spans="1:30" s="117" customFormat="1" ht="20.25" customHeight="1">
      <c r="A21" s="114"/>
      <c r="B21" s="118"/>
      <c r="C21" s="121"/>
      <c r="D21" s="1346" t="s">
        <v>774</v>
      </c>
      <c r="E21" s="1347"/>
      <c r="F21" s="498"/>
      <c r="G21" s="499"/>
      <c r="H21" s="499"/>
      <c r="I21" s="499"/>
      <c r="J21" s="500"/>
      <c r="K21" s="499"/>
      <c r="L21" s="499"/>
      <c r="M21" s="499"/>
      <c r="N21" s="499"/>
      <c r="O21" s="499"/>
      <c r="P21" s="499"/>
      <c r="Q21" s="499"/>
      <c r="R21" s="499"/>
      <c r="S21" s="499"/>
      <c r="T21" s="499"/>
      <c r="U21" s="499"/>
      <c r="V21" s="499"/>
      <c r="W21" s="499"/>
      <c r="X21" s="499"/>
      <c r="Y21" s="499"/>
      <c r="Z21" s="499"/>
      <c r="AA21" s="499"/>
      <c r="AB21" s="499"/>
      <c r="AC21" s="499"/>
      <c r="AD21" s="639"/>
    </row>
    <row r="22" spans="1:30" s="117" customFormat="1" ht="20.25" customHeight="1">
      <c r="A22" s="114"/>
      <c r="B22" s="291"/>
      <c r="C22" s="124"/>
      <c r="D22" s="554"/>
      <c r="E22" s="828"/>
      <c r="F22" s="824"/>
      <c r="G22" s="825"/>
      <c r="H22" s="825"/>
      <c r="I22" s="825"/>
      <c r="J22" s="826"/>
      <c r="K22" s="825"/>
      <c r="L22" s="825"/>
      <c r="M22" s="825"/>
      <c r="N22" s="825"/>
      <c r="O22" s="825"/>
      <c r="P22" s="825"/>
      <c r="Q22" s="825"/>
      <c r="R22" s="825"/>
      <c r="S22" s="825"/>
      <c r="T22" s="825"/>
      <c r="U22" s="825"/>
      <c r="V22" s="825"/>
      <c r="W22" s="825"/>
      <c r="X22" s="825"/>
      <c r="Y22" s="825"/>
      <c r="Z22" s="825"/>
      <c r="AA22" s="825"/>
      <c r="AB22" s="825"/>
      <c r="AC22" s="825"/>
      <c r="AD22" s="827"/>
    </row>
    <row r="23" spans="1:30" s="117" customFormat="1" ht="20.25" customHeight="1" thickBot="1">
      <c r="A23" s="114"/>
      <c r="B23" s="298" t="s">
        <v>329</v>
      </c>
      <c r="C23" s="1334" t="s">
        <v>330</v>
      </c>
      <c r="D23" s="1319"/>
      <c r="E23" s="1319"/>
      <c r="F23" s="250">
        <f t="shared" ref="F23:AD23" si="8">F8-F19</f>
        <v>0</v>
      </c>
      <c r="G23" s="129">
        <f t="shared" si="8"/>
        <v>0</v>
      </c>
      <c r="H23" s="129">
        <f t="shared" si="8"/>
        <v>0</v>
      </c>
      <c r="I23" s="129">
        <f t="shared" si="8"/>
        <v>0</v>
      </c>
      <c r="J23" s="212">
        <f t="shared" si="8"/>
        <v>0</v>
      </c>
      <c r="K23" s="129">
        <f t="shared" si="8"/>
        <v>0</v>
      </c>
      <c r="L23" s="129">
        <f t="shared" si="8"/>
        <v>0</v>
      </c>
      <c r="M23" s="129">
        <f t="shared" si="8"/>
        <v>0</v>
      </c>
      <c r="N23" s="129">
        <f t="shared" si="8"/>
        <v>0</v>
      </c>
      <c r="O23" s="129">
        <f t="shared" si="8"/>
        <v>0</v>
      </c>
      <c r="P23" s="129">
        <f t="shared" si="8"/>
        <v>0</v>
      </c>
      <c r="Q23" s="129">
        <f t="shared" si="8"/>
        <v>0</v>
      </c>
      <c r="R23" s="129">
        <f t="shared" si="8"/>
        <v>0</v>
      </c>
      <c r="S23" s="129">
        <f t="shared" si="8"/>
        <v>0</v>
      </c>
      <c r="T23" s="129">
        <f t="shared" si="8"/>
        <v>0</v>
      </c>
      <c r="U23" s="129">
        <f t="shared" si="8"/>
        <v>0</v>
      </c>
      <c r="V23" s="129">
        <f t="shared" si="8"/>
        <v>0</v>
      </c>
      <c r="W23" s="129">
        <f t="shared" si="8"/>
        <v>0</v>
      </c>
      <c r="X23" s="129">
        <f t="shared" si="8"/>
        <v>0</v>
      </c>
      <c r="Y23" s="129">
        <f t="shared" si="8"/>
        <v>0</v>
      </c>
      <c r="Z23" s="129">
        <f t="shared" si="8"/>
        <v>0</v>
      </c>
      <c r="AA23" s="129">
        <f t="shared" si="8"/>
        <v>0</v>
      </c>
      <c r="AB23" s="129">
        <f t="shared" si="8"/>
        <v>0</v>
      </c>
      <c r="AC23" s="129">
        <f t="shared" si="8"/>
        <v>0</v>
      </c>
      <c r="AD23" s="633">
        <f t="shared" si="8"/>
        <v>0</v>
      </c>
    </row>
    <row r="24" spans="1:30" s="117" customFormat="1" ht="20.25" customHeight="1">
      <c r="A24" s="114"/>
      <c r="B24" s="299" t="s">
        <v>331</v>
      </c>
      <c r="C24" s="1340" t="s">
        <v>332</v>
      </c>
      <c r="D24" s="1340"/>
      <c r="E24" s="1340"/>
      <c r="F24" s="251">
        <f>SUM(F25)</f>
        <v>0</v>
      </c>
      <c r="G24" s="130">
        <f t="shared" ref="G24:AD24" si="9">SUM(G25)</f>
        <v>0</v>
      </c>
      <c r="H24" s="130">
        <f t="shared" si="9"/>
        <v>0</v>
      </c>
      <c r="I24" s="130">
        <f t="shared" si="9"/>
        <v>0</v>
      </c>
      <c r="J24" s="213">
        <f t="shared" si="9"/>
        <v>0</v>
      </c>
      <c r="K24" s="130">
        <f>SUM(K25)</f>
        <v>0</v>
      </c>
      <c r="L24" s="130">
        <f t="shared" si="9"/>
        <v>0</v>
      </c>
      <c r="M24" s="130">
        <f t="shared" si="9"/>
        <v>0</v>
      </c>
      <c r="N24" s="130">
        <f t="shared" si="9"/>
        <v>0</v>
      </c>
      <c r="O24" s="130">
        <f t="shared" si="9"/>
        <v>0</v>
      </c>
      <c r="P24" s="130">
        <f t="shared" si="9"/>
        <v>0</v>
      </c>
      <c r="Q24" s="130">
        <f t="shared" si="9"/>
        <v>0</v>
      </c>
      <c r="R24" s="130">
        <f t="shared" si="9"/>
        <v>0</v>
      </c>
      <c r="S24" s="130">
        <f t="shared" si="9"/>
        <v>0</v>
      </c>
      <c r="T24" s="130">
        <f t="shared" si="9"/>
        <v>0</v>
      </c>
      <c r="U24" s="130">
        <f t="shared" si="9"/>
        <v>0</v>
      </c>
      <c r="V24" s="130">
        <f t="shared" si="9"/>
        <v>0</v>
      </c>
      <c r="W24" s="130">
        <f t="shared" si="9"/>
        <v>0</v>
      </c>
      <c r="X24" s="130">
        <f t="shared" si="9"/>
        <v>0</v>
      </c>
      <c r="Y24" s="130">
        <f t="shared" si="9"/>
        <v>0</v>
      </c>
      <c r="Z24" s="130">
        <f t="shared" si="9"/>
        <v>0</v>
      </c>
      <c r="AA24" s="130">
        <f t="shared" si="9"/>
        <v>0</v>
      </c>
      <c r="AB24" s="130">
        <f t="shared" si="9"/>
        <v>0</v>
      </c>
      <c r="AC24" s="130">
        <f t="shared" si="9"/>
        <v>0</v>
      </c>
      <c r="AD24" s="634">
        <f t="shared" si="9"/>
        <v>0</v>
      </c>
    </row>
    <row r="25" spans="1:30" s="117" customFormat="1" ht="20.25" customHeight="1">
      <c r="A25" s="114"/>
      <c r="B25" s="128"/>
      <c r="C25" s="131" t="s">
        <v>333</v>
      </c>
      <c r="D25" s="1339" t="s">
        <v>48</v>
      </c>
      <c r="E25" s="1342"/>
      <c r="F25" s="252"/>
      <c r="G25" s="125"/>
      <c r="H25" s="125"/>
      <c r="I25" s="125"/>
      <c r="J25" s="214"/>
      <c r="K25" s="125"/>
      <c r="L25" s="125"/>
      <c r="M25" s="125"/>
      <c r="N25" s="125"/>
      <c r="O25" s="125"/>
      <c r="P25" s="125"/>
      <c r="Q25" s="125"/>
      <c r="R25" s="125"/>
      <c r="S25" s="125"/>
      <c r="T25" s="125"/>
      <c r="U25" s="125"/>
      <c r="V25" s="125"/>
      <c r="W25" s="125"/>
      <c r="X25" s="125"/>
      <c r="Y25" s="125"/>
      <c r="Z25" s="125"/>
      <c r="AA25" s="125"/>
      <c r="AB25" s="125"/>
      <c r="AC25" s="125"/>
      <c r="AD25" s="635"/>
    </row>
    <row r="26" spans="1:30" s="117" customFormat="1" ht="20.25" customHeight="1">
      <c r="A26" s="114"/>
      <c r="B26" s="132" t="s">
        <v>334</v>
      </c>
      <c r="C26" s="1339" t="s">
        <v>335</v>
      </c>
      <c r="D26" s="1339"/>
      <c r="E26" s="1339"/>
      <c r="F26" s="249"/>
      <c r="G26" s="122"/>
      <c r="H26" s="122"/>
      <c r="I26" s="122"/>
      <c r="J26" s="211"/>
      <c r="K26" s="122"/>
      <c r="L26" s="122"/>
      <c r="M26" s="122"/>
      <c r="N26" s="122"/>
      <c r="O26" s="122"/>
      <c r="P26" s="122"/>
      <c r="Q26" s="122"/>
      <c r="R26" s="122"/>
      <c r="S26" s="122"/>
      <c r="T26" s="122"/>
      <c r="U26" s="122"/>
      <c r="V26" s="122"/>
      <c r="W26" s="122"/>
      <c r="X26" s="122"/>
      <c r="Y26" s="122"/>
      <c r="Z26" s="122"/>
      <c r="AA26" s="122"/>
      <c r="AB26" s="122"/>
      <c r="AC26" s="122"/>
      <c r="AD26" s="632"/>
    </row>
    <row r="27" spans="1:30" s="117" customFormat="1" ht="20.25" customHeight="1" thickBot="1">
      <c r="A27" s="114"/>
      <c r="B27" s="298" t="s">
        <v>336</v>
      </c>
      <c r="C27" s="1334" t="s">
        <v>337</v>
      </c>
      <c r="D27" s="1334"/>
      <c r="E27" s="1334"/>
      <c r="F27" s="253">
        <f>F24-F26</f>
        <v>0</v>
      </c>
      <c r="G27" s="133">
        <f>G24-G26</f>
        <v>0</v>
      </c>
      <c r="H27" s="133">
        <f>H24-H26</f>
        <v>0</v>
      </c>
      <c r="I27" s="133">
        <f>I24-I26</f>
        <v>0</v>
      </c>
      <c r="J27" s="215">
        <f t="shared" ref="J27:AD27" si="10">J24-J26</f>
        <v>0</v>
      </c>
      <c r="K27" s="133">
        <f>K24-K26</f>
        <v>0</v>
      </c>
      <c r="L27" s="133">
        <f t="shared" si="10"/>
        <v>0</v>
      </c>
      <c r="M27" s="133">
        <f t="shared" si="10"/>
        <v>0</v>
      </c>
      <c r="N27" s="133">
        <f t="shared" si="10"/>
        <v>0</v>
      </c>
      <c r="O27" s="133">
        <f t="shared" si="10"/>
        <v>0</v>
      </c>
      <c r="P27" s="133">
        <f>P24-P26</f>
        <v>0</v>
      </c>
      <c r="Q27" s="133">
        <f t="shared" si="10"/>
        <v>0</v>
      </c>
      <c r="R27" s="133">
        <f t="shared" si="10"/>
        <v>0</v>
      </c>
      <c r="S27" s="133">
        <f t="shared" si="10"/>
        <v>0</v>
      </c>
      <c r="T27" s="133">
        <f t="shared" si="10"/>
        <v>0</v>
      </c>
      <c r="U27" s="133">
        <f t="shared" si="10"/>
        <v>0</v>
      </c>
      <c r="V27" s="133">
        <f t="shared" ref="V27:AB27" si="11">V24-V26</f>
        <v>0</v>
      </c>
      <c r="W27" s="133">
        <f t="shared" si="11"/>
        <v>0</v>
      </c>
      <c r="X27" s="133">
        <f t="shared" si="11"/>
        <v>0</v>
      </c>
      <c r="Y27" s="133">
        <f t="shared" si="11"/>
        <v>0</v>
      </c>
      <c r="Z27" s="133">
        <f t="shared" si="11"/>
        <v>0</v>
      </c>
      <c r="AA27" s="133">
        <f t="shared" si="11"/>
        <v>0</v>
      </c>
      <c r="AB27" s="133">
        <f t="shared" si="11"/>
        <v>0</v>
      </c>
      <c r="AC27" s="133">
        <f t="shared" si="10"/>
        <v>0</v>
      </c>
      <c r="AD27" s="636">
        <f t="shared" si="10"/>
        <v>0</v>
      </c>
    </row>
    <row r="28" spans="1:30" s="117" customFormat="1" ht="20.25" customHeight="1">
      <c r="A28" s="114"/>
      <c r="B28" s="300" t="s">
        <v>338</v>
      </c>
      <c r="C28" s="1340" t="s">
        <v>49</v>
      </c>
      <c r="D28" s="1341"/>
      <c r="E28" s="1341"/>
      <c r="F28" s="254">
        <f>F23+F27</f>
        <v>0</v>
      </c>
      <c r="G28" s="134">
        <f>G23+G27</f>
        <v>0</v>
      </c>
      <c r="H28" s="134">
        <f>H23+H27</f>
        <v>0</v>
      </c>
      <c r="I28" s="134">
        <f>I23+I27</f>
        <v>0</v>
      </c>
      <c r="J28" s="216">
        <f t="shared" ref="J28:AD28" si="12">J23+J27</f>
        <v>0</v>
      </c>
      <c r="K28" s="134">
        <f>K23+K27</f>
        <v>0</v>
      </c>
      <c r="L28" s="134">
        <f t="shared" si="12"/>
        <v>0</v>
      </c>
      <c r="M28" s="134">
        <f t="shared" si="12"/>
        <v>0</v>
      </c>
      <c r="N28" s="134">
        <f t="shared" si="12"/>
        <v>0</v>
      </c>
      <c r="O28" s="134">
        <f t="shared" si="12"/>
        <v>0</v>
      </c>
      <c r="P28" s="134">
        <f t="shared" si="12"/>
        <v>0</v>
      </c>
      <c r="Q28" s="134">
        <f t="shared" si="12"/>
        <v>0</v>
      </c>
      <c r="R28" s="134">
        <f t="shared" si="12"/>
        <v>0</v>
      </c>
      <c r="S28" s="134">
        <f t="shared" si="12"/>
        <v>0</v>
      </c>
      <c r="T28" s="134">
        <f t="shared" si="12"/>
        <v>0</v>
      </c>
      <c r="U28" s="134">
        <f t="shared" si="12"/>
        <v>0</v>
      </c>
      <c r="V28" s="134">
        <f t="shared" ref="V28:AB28" si="13">V23+V27</f>
        <v>0</v>
      </c>
      <c r="W28" s="134">
        <f t="shared" si="13"/>
        <v>0</v>
      </c>
      <c r="X28" s="134">
        <f t="shared" si="13"/>
        <v>0</v>
      </c>
      <c r="Y28" s="134">
        <f t="shared" si="13"/>
        <v>0</v>
      </c>
      <c r="Z28" s="134">
        <f t="shared" si="13"/>
        <v>0</v>
      </c>
      <c r="AA28" s="134">
        <f t="shared" si="13"/>
        <v>0</v>
      </c>
      <c r="AB28" s="134">
        <f t="shared" si="13"/>
        <v>0</v>
      </c>
      <c r="AC28" s="134">
        <f t="shared" si="12"/>
        <v>0</v>
      </c>
      <c r="AD28" s="637">
        <f t="shared" si="12"/>
        <v>0</v>
      </c>
    </row>
    <row r="29" spans="1:30" s="117" customFormat="1" ht="20.25" customHeight="1">
      <c r="A29" s="114"/>
      <c r="B29" s="302" t="s">
        <v>339</v>
      </c>
      <c r="C29" s="1339" t="s">
        <v>50</v>
      </c>
      <c r="D29" s="1339"/>
      <c r="E29" s="1339"/>
      <c r="F29" s="248">
        <f>SUM(F30:F31)</f>
        <v>0</v>
      </c>
      <c r="G29" s="217">
        <f>SUM(G30:G31)</f>
        <v>0</v>
      </c>
      <c r="H29" s="217">
        <f>SUM(H30:H31)</f>
        <v>0</v>
      </c>
      <c r="I29" s="217">
        <f t="shared" ref="I29:AD29" si="14">SUM(I30:I31)</f>
        <v>0</v>
      </c>
      <c r="J29" s="284">
        <f t="shared" si="14"/>
        <v>0</v>
      </c>
      <c r="K29" s="217">
        <f>SUM(K30:K31)</f>
        <v>0</v>
      </c>
      <c r="L29" s="217">
        <f t="shared" si="14"/>
        <v>0</v>
      </c>
      <c r="M29" s="217">
        <f t="shared" si="14"/>
        <v>0</v>
      </c>
      <c r="N29" s="217">
        <f t="shared" si="14"/>
        <v>0</v>
      </c>
      <c r="O29" s="217">
        <f t="shared" si="14"/>
        <v>0</v>
      </c>
      <c r="P29" s="217">
        <f t="shared" si="14"/>
        <v>0</v>
      </c>
      <c r="Q29" s="217">
        <f t="shared" si="14"/>
        <v>0</v>
      </c>
      <c r="R29" s="217">
        <f t="shared" si="14"/>
        <v>0</v>
      </c>
      <c r="S29" s="217">
        <f t="shared" si="14"/>
        <v>0</v>
      </c>
      <c r="T29" s="217">
        <f t="shared" si="14"/>
        <v>0</v>
      </c>
      <c r="U29" s="217">
        <f t="shared" si="14"/>
        <v>0</v>
      </c>
      <c r="V29" s="217">
        <f t="shared" ref="V29:AB29" si="15">SUM(V30:V31)</f>
        <v>0</v>
      </c>
      <c r="W29" s="217">
        <f t="shared" si="15"/>
        <v>0</v>
      </c>
      <c r="X29" s="217">
        <f t="shared" si="15"/>
        <v>0</v>
      </c>
      <c r="Y29" s="217">
        <f t="shared" si="15"/>
        <v>0</v>
      </c>
      <c r="Z29" s="217">
        <f t="shared" si="15"/>
        <v>0</v>
      </c>
      <c r="AA29" s="217">
        <f t="shared" si="15"/>
        <v>0</v>
      </c>
      <c r="AB29" s="217">
        <f t="shared" si="15"/>
        <v>0</v>
      </c>
      <c r="AC29" s="217">
        <f t="shared" si="14"/>
        <v>0</v>
      </c>
      <c r="AD29" s="631">
        <f t="shared" si="14"/>
        <v>0</v>
      </c>
    </row>
    <row r="30" spans="1:30" s="117" customFormat="1" ht="20.25" customHeight="1">
      <c r="A30" s="114"/>
      <c r="B30" s="127"/>
      <c r="C30" s="1332" t="s">
        <v>51</v>
      </c>
      <c r="D30" s="1303"/>
      <c r="E30" s="1333"/>
      <c r="F30" s="498"/>
      <c r="G30" s="499"/>
      <c r="H30" s="499"/>
      <c r="I30" s="499"/>
      <c r="J30" s="500"/>
      <c r="K30" s="499"/>
      <c r="L30" s="499"/>
      <c r="M30" s="499"/>
      <c r="N30" s="499"/>
      <c r="O30" s="499"/>
      <c r="P30" s="499"/>
      <c r="Q30" s="499"/>
      <c r="R30" s="499"/>
      <c r="S30" s="499"/>
      <c r="T30" s="499"/>
      <c r="U30" s="499"/>
      <c r="V30" s="499"/>
      <c r="W30" s="499"/>
      <c r="X30" s="499"/>
      <c r="Y30" s="499"/>
      <c r="Z30" s="499"/>
      <c r="AA30" s="499"/>
      <c r="AB30" s="499"/>
      <c r="AC30" s="499"/>
      <c r="AD30" s="639"/>
    </row>
    <row r="31" spans="1:30" s="117" customFormat="1" ht="20.25" customHeight="1">
      <c r="A31" s="114"/>
      <c r="B31" s="128"/>
      <c r="C31" s="1337" t="s">
        <v>52</v>
      </c>
      <c r="D31" s="1338"/>
      <c r="E31" s="1338"/>
      <c r="F31" s="252"/>
      <c r="G31" s="125"/>
      <c r="H31" s="125"/>
      <c r="I31" s="125"/>
      <c r="J31" s="214"/>
      <c r="K31" s="125"/>
      <c r="L31" s="125"/>
      <c r="M31" s="125"/>
      <c r="N31" s="125"/>
      <c r="O31" s="125"/>
      <c r="P31" s="125"/>
      <c r="Q31" s="125"/>
      <c r="R31" s="125"/>
      <c r="S31" s="125"/>
      <c r="T31" s="125"/>
      <c r="U31" s="125"/>
      <c r="V31" s="125"/>
      <c r="W31" s="125"/>
      <c r="X31" s="125"/>
      <c r="Y31" s="125"/>
      <c r="Z31" s="125"/>
      <c r="AA31" s="125"/>
      <c r="AB31" s="125"/>
      <c r="AC31" s="125"/>
      <c r="AD31" s="635"/>
    </row>
    <row r="32" spans="1:30" s="117" customFormat="1" ht="20.25" customHeight="1" thickBot="1">
      <c r="A32" s="114"/>
      <c r="B32" s="135" t="s">
        <v>340</v>
      </c>
      <c r="C32" s="1334" t="s">
        <v>53</v>
      </c>
      <c r="D32" s="1319"/>
      <c r="E32" s="1319"/>
      <c r="F32" s="250">
        <f>F28-F29</f>
        <v>0</v>
      </c>
      <c r="G32" s="129">
        <f>G28-G29</f>
        <v>0</v>
      </c>
      <c r="H32" s="129">
        <f>H28-H29</f>
        <v>0</v>
      </c>
      <c r="I32" s="129">
        <f>I28-I29</f>
        <v>0</v>
      </c>
      <c r="J32" s="212">
        <f t="shared" ref="J32:U32" si="16">J28-J29</f>
        <v>0</v>
      </c>
      <c r="K32" s="129">
        <f>K28-K29</f>
        <v>0</v>
      </c>
      <c r="L32" s="129">
        <f t="shared" si="16"/>
        <v>0</v>
      </c>
      <c r="M32" s="129">
        <f t="shared" si="16"/>
        <v>0</v>
      </c>
      <c r="N32" s="129">
        <f t="shared" si="16"/>
        <v>0</v>
      </c>
      <c r="O32" s="129">
        <f t="shared" si="16"/>
        <v>0</v>
      </c>
      <c r="P32" s="129">
        <f t="shared" si="16"/>
        <v>0</v>
      </c>
      <c r="Q32" s="129">
        <f t="shared" si="16"/>
        <v>0</v>
      </c>
      <c r="R32" s="129">
        <f t="shared" si="16"/>
        <v>0</v>
      </c>
      <c r="S32" s="129">
        <f t="shared" si="16"/>
        <v>0</v>
      </c>
      <c r="T32" s="129">
        <f t="shared" si="16"/>
        <v>0</v>
      </c>
      <c r="U32" s="129">
        <f t="shared" si="16"/>
        <v>0</v>
      </c>
      <c r="V32" s="129">
        <f t="shared" ref="V32:AB32" si="17">V28-V29</f>
        <v>0</v>
      </c>
      <c r="W32" s="129">
        <f t="shared" si="17"/>
        <v>0</v>
      </c>
      <c r="X32" s="129">
        <f t="shared" si="17"/>
        <v>0</v>
      </c>
      <c r="Y32" s="129">
        <f t="shared" si="17"/>
        <v>0</v>
      </c>
      <c r="Z32" s="129">
        <f t="shared" si="17"/>
        <v>0</v>
      </c>
      <c r="AA32" s="129">
        <f t="shared" si="17"/>
        <v>0</v>
      </c>
      <c r="AB32" s="129">
        <f t="shared" si="17"/>
        <v>0</v>
      </c>
      <c r="AC32" s="129">
        <f>AC28-AC29</f>
        <v>0</v>
      </c>
      <c r="AD32" s="633">
        <f>AD28-AD29</f>
        <v>0</v>
      </c>
    </row>
    <row r="33" spans="1:30" s="113" customFormat="1" ht="20.25" customHeight="1">
      <c r="B33" s="136"/>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row>
    <row r="34" spans="1:30" s="113" customFormat="1" ht="20.25" customHeight="1" thickBot="1">
      <c r="B34" s="829" t="s">
        <v>341</v>
      </c>
      <c r="C34" s="830" t="s">
        <v>54</v>
      </c>
      <c r="D34" s="105"/>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row>
    <row r="35" spans="1:30" s="113" customFormat="1" ht="20.25" customHeight="1">
      <c r="A35" s="112"/>
      <c r="B35" s="1312" t="s">
        <v>342</v>
      </c>
      <c r="C35" s="1300"/>
      <c r="D35" s="1300"/>
      <c r="E35" s="1300"/>
      <c r="F35" s="1315" t="s">
        <v>594</v>
      </c>
      <c r="G35" s="1300"/>
      <c r="H35" s="1300"/>
      <c r="I35" s="1300"/>
      <c r="J35" s="1300"/>
      <c r="K35" s="480"/>
      <c r="L35" s="481"/>
      <c r="M35" s="481"/>
      <c r="N35" s="1300" t="s">
        <v>191</v>
      </c>
      <c r="O35" s="1300"/>
      <c r="P35" s="1300"/>
      <c r="Q35" s="1300"/>
      <c r="R35" s="1300"/>
      <c r="S35" s="1300"/>
      <c r="T35" s="1300"/>
      <c r="U35" s="1300"/>
      <c r="V35" s="1300"/>
      <c r="W35" s="1300"/>
      <c r="X35" s="1300"/>
      <c r="Y35" s="1300"/>
      <c r="Z35" s="1300"/>
      <c r="AA35" s="1300"/>
      <c r="AB35" s="1300"/>
      <c r="AC35" s="1300"/>
      <c r="AD35" s="1301"/>
    </row>
    <row r="36" spans="1:30" s="113" customFormat="1" ht="20.25" customHeight="1" thickBot="1">
      <c r="A36" s="112"/>
      <c r="B36" s="1313"/>
      <c r="C36" s="1314"/>
      <c r="D36" s="1314"/>
      <c r="E36" s="1314"/>
      <c r="F36" s="482" t="s">
        <v>384</v>
      </c>
      <c r="G36" s="483" t="s">
        <v>383</v>
      </c>
      <c r="H36" s="483" t="s">
        <v>386</v>
      </c>
      <c r="I36" s="483" t="s">
        <v>387</v>
      </c>
      <c r="J36" s="483" t="s">
        <v>388</v>
      </c>
      <c r="K36" s="483" t="s">
        <v>389</v>
      </c>
      <c r="L36" s="484" t="s">
        <v>390</v>
      </c>
      <c r="M36" s="484" t="s">
        <v>391</v>
      </c>
      <c r="N36" s="484" t="s">
        <v>392</v>
      </c>
      <c r="O36" s="484" t="s">
        <v>393</v>
      </c>
      <c r="P36" s="484" t="s">
        <v>394</v>
      </c>
      <c r="Q36" s="484" t="s">
        <v>395</v>
      </c>
      <c r="R36" s="484" t="s">
        <v>396</v>
      </c>
      <c r="S36" s="484" t="s">
        <v>397</v>
      </c>
      <c r="T36" s="484" t="s">
        <v>398</v>
      </c>
      <c r="U36" s="484" t="s">
        <v>399</v>
      </c>
      <c r="V36" s="484" t="s">
        <v>400</v>
      </c>
      <c r="W36" s="484" t="s">
        <v>401</v>
      </c>
      <c r="X36" s="484" t="s">
        <v>402</v>
      </c>
      <c r="Y36" s="484" t="s">
        <v>403</v>
      </c>
      <c r="Z36" s="484" t="s">
        <v>404</v>
      </c>
      <c r="AA36" s="484" t="s">
        <v>608</v>
      </c>
      <c r="AB36" s="484" t="s">
        <v>609</v>
      </c>
      <c r="AC36" s="484" t="s">
        <v>610</v>
      </c>
      <c r="AD36" s="548" t="s">
        <v>611</v>
      </c>
    </row>
    <row r="37" spans="1:30" s="113" customFormat="1" ht="20.25" customHeight="1">
      <c r="A37" s="112"/>
      <c r="B37" s="1308" t="s">
        <v>343</v>
      </c>
      <c r="C37" s="1309"/>
      <c r="D37" s="1309"/>
      <c r="E37" s="1309"/>
      <c r="F37" s="495"/>
      <c r="G37" s="496"/>
      <c r="H37" s="496"/>
      <c r="I37" s="496"/>
      <c r="J37" s="497"/>
      <c r="K37" s="496"/>
      <c r="L37" s="496"/>
      <c r="M37" s="496"/>
      <c r="N37" s="496"/>
      <c r="O37" s="496"/>
      <c r="P37" s="496"/>
      <c r="Q37" s="496"/>
      <c r="R37" s="496"/>
      <c r="S37" s="496"/>
      <c r="T37" s="496"/>
      <c r="U37" s="496"/>
      <c r="V37" s="496"/>
      <c r="W37" s="496"/>
      <c r="X37" s="496"/>
      <c r="Y37" s="496"/>
      <c r="Z37" s="496"/>
      <c r="AA37" s="496"/>
      <c r="AB37" s="496"/>
      <c r="AC37" s="496"/>
      <c r="AD37" s="638"/>
    </row>
    <row r="38" spans="1:30" s="113" customFormat="1" ht="20.25" customHeight="1">
      <c r="A38" s="112"/>
      <c r="B38" s="138"/>
      <c r="C38" s="139" t="s">
        <v>333</v>
      </c>
      <c r="D38" s="1302" t="s">
        <v>55</v>
      </c>
      <c r="E38" s="1303"/>
      <c r="F38" s="498"/>
      <c r="G38" s="499"/>
      <c r="H38" s="499"/>
      <c r="I38" s="499"/>
      <c r="J38" s="500"/>
      <c r="K38" s="499"/>
      <c r="L38" s="499"/>
      <c r="M38" s="499"/>
      <c r="N38" s="499"/>
      <c r="O38" s="499"/>
      <c r="P38" s="499"/>
      <c r="Q38" s="499"/>
      <c r="R38" s="499"/>
      <c r="S38" s="499"/>
      <c r="T38" s="499"/>
      <c r="U38" s="499"/>
      <c r="V38" s="499"/>
      <c r="W38" s="499"/>
      <c r="X38" s="499"/>
      <c r="Y38" s="499"/>
      <c r="Z38" s="499"/>
      <c r="AA38" s="499"/>
      <c r="AB38" s="499"/>
      <c r="AC38" s="499"/>
      <c r="AD38" s="639"/>
    </row>
    <row r="39" spans="1:30" s="113" customFormat="1" ht="20.25" customHeight="1">
      <c r="A39" s="112"/>
      <c r="B39" s="138"/>
      <c r="C39" s="140" t="s">
        <v>333</v>
      </c>
      <c r="D39" s="1304" t="s">
        <v>56</v>
      </c>
      <c r="E39" s="1305"/>
      <c r="F39" s="501"/>
      <c r="G39" s="494"/>
      <c r="H39" s="494"/>
      <c r="I39" s="494"/>
      <c r="J39" s="502"/>
      <c r="K39" s="494"/>
      <c r="L39" s="494"/>
      <c r="M39" s="494"/>
      <c r="N39" s="494"/>
      <c r="O39" s="494"/>
      <c r="P39" s="494"/>
      <c r="Q39" s="494"/>
      <c r="R39" s="494"/>
      <c r="S39" s="494"/>
      <c r="T39" s="494"/>
      <c r="U39" s="494"/>
      <c r="V39" s="494"/>
      <c r="W39" s="494"/>
      <c r="X39" s="494"/>
      <c r="Y39" s="494"/>
      <c r="Z39" s="494"/>
      <c r="AA39" s="494"/>
      <c r="AB39" s="494"/>
      <c r="AC39" s="494"/>
      <c r="AD39" s="630"/>
    </row>
    <row r="40" spans="1:30" s="113" customFormat="1" ht="20.25" customHeight="1">
      <c r="A40" s="112"/>
      <c r="B40" s="138"/>
      <c r="C40" s="140" t="s">
        <v>333</v>
      </c>
      <c r="D40" s="1304" t="s">
        <v>57</v>
      </c>
      <c r="E40" s="1305"/>
      <c r="F40" s="501"/>
      <c r="G40" s="494"/>
      <c r="H40" s="494"/>
      <c r="I40" s="494"/>
      <c r="J40" s="502"/>
      <c r="K40" s="494"/>
      <c r="L40" s="494"/>
      <c r="M40" s="494"/>
      <c r="N40" s="494"/>
      <c r="O40" s="494"/>
      <c r="P40" s="494"/>
      <c r="Q40" s="494"/>
      <c r="R40" s="494"/>
      <c r="S40" s="494"/>
      <c r="T40" s="494"/>
      <c r="U40" s="494"/>
      <c r="V40" s="494"/>
      <c r="W40" s="494"/>
      <c r="X40" s="494"/>
      <c r="Y40" s="494"/>
      <c r="Z40" s="494"/>
      <c r="AA40" s="494"/>
      <c r="AB40" s="494"/>
      <c r="AC40" s="494"/>
      <c r="AD40" s="630"/>
    </row>
    <row r="41" spans="1:30" s="113" customFormat="1" ht="20.25" customHeight="1">
      <c r="A41" s="112"/>
      <c r="B41" s="138"/>
      <c r="C41" s="115" t="s">
        <v>333</v>
      </c>
      <c r="D41" s="1306" t="s">
        <v>344</v>
      </c>
      <c r="E41" s="1307"/>
      <c r="F41" s="503"/>
      <c r="G41" s="504"/>
      <c r="H41" s="504"/>
      <c r="I41" s="504"/>
      <c r="J41" s="505"/>
      <c r="K41" s="504"/>
      <c r="L41" s="504"/>
      <c r="M41" s="504"/>
      <c r="N41" s="504"/>
      <c r="O41" s="504"/>
      <c r="P41" s="504"/>
      <c r="Q41" s="504"/>
      <c r="R41" s="504"/>
      <c r="S41" s="504"/>
      <c r="T41" s="504"/>
      <c r="U41" s="504"/>
      <c r="V41" s="504"/>
      <c r="W41" s="504"/>
      <c r="X41" s="504"/>
      <c r="Y41" s="504"/>
      <c r="Z41" s="504"/>
      <c r="AA41" s="504"/>
      <c r="AB41" s="504"/>
      <c r="AC41" s="504"/>
      <c r="AD41" s="640"/>
    </row>
    <row r="42" spans="1:30" s="113" customFormat="1" ht="20.25" customHeight="1">
      <c r="A42" s="112"/>
      <c r="B42" s="1335" t="s">
        <v>345</v>
      </c>
      <c r="C42" s="1336"/>
      <c r="D42" s="1336"/>
      <c r="E42" s="1336"/>
      <c r="F42" s="506"/>
      <c r="G42" s="507"/>
      <c r="H42" s="507"/>
      <c r="I42" s="507"/>
      <c r="J42" s="508"/>
      <c r="K42" s="507"/>
      <c r="L42" s="507"/>
      <c r="M42" s="507"/>
      <c r="N42" s="507"/>
      <c r="O42" s="507"/>
      <c r="P42" s="507"/>
      <c r="Q42" s="507"/>
      <c r="R42" s="507"/>
      <c r="S42" s="507"/>
      <c r="T42" s="507"/>
      <c r="U42" s="507"/>
      <c r="V42" s="507"/>
      <c r="W42" s="507"/>
      <c r="X42" s="507"/>
      <c r="Y42" s="507"/>
      <c r="Z42" s="507"/>
      <c r="AA42" s="507"/>
      <c r="AB42" s="507"/>
      <c r="AC42" s="507"/>
      <c r="AD42" s="641"/>
    </row>
    <row r="43" spans="1:30" s="113" customFormat="1" ht="20.25" customHeight="1">
      <c r="A43" s="112"/>
      <c r="B43" s="138"/>
      <c r="C43" s="139" t="s">
        <v>333</v>
      </c>
      <c r="D43" s="1302" t="s">
        <v>58</v>
      </c>
      <c r="E43" s="1303"/>
      <c r="F43" s="498"/>
      <c r="G43" s="499"/>
      <c r="H43" s="499"/>
      <c r="I43" s="499"/>
      <c r="J43" s="500"/>
      <c r="K43" s="499"/>
      <c r="L43" s="499"/>
      <c r="M43" s="499"/>
      <c r="N43" s="499"/>
      <c r="O43" s="499"/>
      <c r="P43" s="499"/>
      <c r="Q43" s="499"/>
      <c r="R43" s="499"/>
      <c r="S43" s="499"/>
      <c r="T43" s="499"/>
      <c r="U43" s="499"/>
      <c r="V43" s="499"/>
      <c r="W43" s="499"/>
      <c r="X43" s="499"/>
      <c r="Y43" s="499"/>
      <c r="Z43" s="499"/>
      <c r="AA43" s="499"/>
      <c r="AB43" s="499"/>
      <c r="AC43" s="499"/>
      <c r="AD43" s="639"/>
    </row>
    <row r="44" spans="1:30" s="113" customFormat="1" ht="20.25" customHeight="1">
      <c r="A44" s="112"/>
      <c r="B44" s="138"/>
      <c r="C44" s="140" t="s">
        <v>333</v>
      </c>
      <c r="D44" s="1304" t="s">
        <v>57</v>
      </c>
      <c r="E44" s="1305"/>
      <c r="F44" s="501"/>
      <c r="G44" s="494"/>
      <c r="H44" s="494"/>
      <c r="I44" s="494"/>
      <c r="J44" s="502"/>
      <c r="K44" s="494"/>
      <c r="L44" s="509"/>
      <c r="M44" s="509"/>
      <c r="N44" s="509"/>
      <c r="O44" s="509"/>
      <c r="P44" s="509"/>
      <c r="Q44" s="509"/>
      <c r="R44" s="509"/>
      <c r="S44" s="509"/>
      <c r="T44" s="509"/>
      <c r="U44" s="509"/>
      <c r="V44" s="509"/>
      <c r="W44" s="509"/>
      <c r="X44" s="509"/>
      <c r="Y44" s="509"/>
      <c r="Z44" s="509"/>
      <c r="AA44" s="509"/>
      <c r="AB44" s="509"/>
      <c r="AC44" s="509"/>
      <c r="AD44" s="642"/>
    </row>
    <row r="45" spans="1:30" s="113" customFormat="1" ht="20.25" customHeight="1">
      <c r="A45" s="112"/>
      <c r="B45" s="141"/>
      <c r="C45" s="115" t="s">
        <v>333</v>
      </c>
      <c r="D45" s="1306" t="s">
        <v>344</v>
      </c>
      <c r="E45" s="1307"/>
      <c r="F45" s="252"/>
      <c r="G45" s="125"/>
      <c r="H45" s="125"/>
      <c r="I45" s="125"/>
      <c r="J45" s="505"/>
      <c r="K45" s="504"/>
      <c r="L45" s="510"/>
      <c r="M45" s="510"/>
      <c r="N45" s="510"/>
      <c r="O45" s="510"/>
      <c r="P45" s="510"/>
      <c r="Q45" s="510"/>
      <c r="R45" s="510"/>
      <c r="S45" s="510"/>
      <c r="T45" s="510"/>
      <c r="U45" s="510"/>
      <c r="V45" s="510"/>
      <c r="W45" s="510"/>
      <c r="X45" s="510"/>
      <c r="Y45" s="510"/>
      <c r="Z45" s="510"/>
      <c r="AA45" s="510"/>
      <c r="AB45" s="510"/>
      <c r="AC45" s="510"/>
      <c r="AD45" s="643"/>
    </row>
    <row r="46" spans="1:30" s="113" customFormat="1" ht="20.25" customHeight="1" thickBot="1">
      <c r="A46" s="112"/>
      <c r="B46" s="1318" t="s">
        <v>59</v>
      </c>
      <c r="C46" s="1319"/>
      <c r="D46" s="1319"/>
      <c r="E46" s="1319"/>
      <c r="F46" s="511"/>
      <c r="G46" s="512"/>
      <c r="H46" s="512"/>
      <c r="I46" s="512"/>
      <c r="J46" s="513"/>
      <c r="K46" s="512"/>
      <c r="L46" s="512"/>
      <c r="M46" s="512"/>
      <c r="N46" s="512"/>
      <c r="O46" s="512"/>
      <c r="P46" s="512"/>
      <c r="Q46" s="512"/>
      <c r="R46" s="512"/>
      <c r="S46" s="512"/>
      <c r="T46" s="512"/>
      <c r="U46" s="512"/>
      <c r="V46" s="512"/>
      <c r="W46" s="512"/>
      <c r="X46" s="512"/>
      <c r="Y46" s="512"/>
      <c r="Z46" s="512"/>
      <c r="AA46" s="512"/>
      <c r="AB46" s="512"/>
      <c r="AC46" s="512"/>
      <c r="AD46" s="644"/>
    </row>
    <row r="47" spans="1:30" s="113" customFormat="1" ht="20.25" customHeight="1">
      <c r="A47" s="112"/>
      <c r="B47" s="1320" t="s">
        <v>60</v>
      </c>
      <c r="C47" s="1321"/>
      <c r="D47" s="1321"/>
      <c r="E47" s="1321"/>
      <c r="F47" s="514"/>
      <c r="G47" s="515"/>
      <c r="H47" s="515"/>
      <c r="I47" s="515"/>
      <c r="J47" s="516"/>
      <c r="K47" s="515"/>
      <c r="L47" s="515"/>
      <c r="M47" s="515"/>
      <c r="N47" s="515"/>
      <c r="O47" s="515"/>
      <c r="P47" s="515"/>
      <c r="Q47" s="515"/>
      <c r="R47" s="515"/>
      <c r="S47" s="515"/>
      <c r="T47" s="515"/>
      <c r="U47" s="515"/>
      <c r="V47" s="515"/>
      <c r="W47" s="515"/>
      <c r="X47" s="515"/>
      <c r="Y47" s="515"/>
      <c r="Z47" s="515"/>
      <c r="AA47" s="515"/>
      <c r="AB47" s="515"/>
      <c r="AC47" s="515"/>
      <c r="AD47" s="645"/>
    </row>
    <row r="48" spans="1:30" s="113" customFormat="1" ht="20.25" customHeight="1">
      <c r="A48" s="112"/>
      <c r="B48" s="1331" t="s">
        <v>61</v>
      </c>
      <c r="C48" s="1305"/>
      <c r="D48" s="1305"/>
      <c r="E48" s="1305"/>
      <c r="F48" s="501"/>
      <c r="G48" s="494"/>
      <c r="H48" s="494"/>
      <c r="I48" s="494"/>
      <c r="J48" s="502"/>
      <c r="K48" s="494"/>
      <c r="L48" s="494"/>
      <c r="M48" s="494"/>
      <c r="N48" s="494"/>
      <c r="O48" s="494"/>
      <c r="P48" s="494"/>
      <c r="Q48" s="494"/>
      <c r="R48" s="494"/>
      <c r="S48" s="494"/>
      <c r="T48" s="494"/>
      <c r="U48" s="494"/>
      <c r="V48" s="494"/>
      <c r="W48" s="494"/>
      <c r="X48" s="494"/>
      <c r="Y48" s="494"/>
      <c r="Z48" s="494"/>
      <c r="AA48" s="494"/>
      <c r="AB48" s="494"/>
      <c r="AC48" s="494"/>
      <c r="AD48" s="630"/>
    </row>
    <row r="49" spans="1:30" s="113" customFormat="1" ht="20.25" customHeight="1" thickBot="1">
      <c r="A49" s="112"/>
      <c r="B49" s="1310" t="s">
        <v>62</v>
      </c>
      <c r="C49" s="1311"/>
      <c r="D49" s="1311"/>
      <c r="E49" s="1311"/>
      <c r="F49" s="517"/>
      <c r="G49" s="518"/>
      <c r="H49" s="518"/>
      <c r="I49" s="518"/>
      <c r="J49" s="519"/>
      <c r="K49" s="518"/>
      <c r="L49" s="518"/>
      <c r="M49" s="518"/>
      <c r="N49" s="518"/>
      <c r="O49" s="518"/>
      <c r="P49" s="518"/>
      <c r="Q49" s="518"/>
      <c r="R49" s="518"/>
      <c r="S49" s="518"/>
      <c r="T49" s="518"/>
      <c r="U49" s="518"/>
      <c r="V49" s="518"/>
      <c r="W49" s="518"/>
      <c r="X49" s="518"/>
      <c r="Y49" s="518"/>
      <c r="Z49" s="518"/>
      <c r="AA49" s="518"/>
      <c r="AB49" s="518"/>
      <c r="AC49" s="518"/>
      <c r="AD49" s="646"/>
    </row>
    <row r="50" spans="1:30" s="113" customFormat="1" ht="20.25" customHeight="1">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row>
    <row r="51" spans="1:30" s="113" customFormat="1" ht="20.25" customHeight="1" thickBot="1">
      <c r="B51" s="829" t="s">
        <v>341</v>
      </c>
      <c r="C51" s="830" t="s">
        <v>346</v>
      </c>
      <c r="D51" s="142"/>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row>
    <row r="52" spans="1:30" s="113" customFormat="1" ht="20.25" customHeight="1">
      <c r="A52" s="112"/>
      <c r="B52" s="1312" t="s">
        <v>342</v>
      </c>
      <c r="C52" s="1300"/>
      <c r="D52" s="1300"/>
      <c r="E52" s="1300"/>
      <c r="F52" s="1315" t="s">
        <v>594</v>
      </c>
      <c r="G52" s="1300"/>
      <c r="H52" s="1300"/>
      <c r="I52" s="1300"/>
      <c r="J52" s="1300"/>
      <c r="K52" s="480"/>
      <c r="L52" s="481"/>
      <c r="M52" s="481"/>
      <c r="N52" s="1300" t="s">
        <v>191</v>
      </c>
      <c r="O52" s="1300"/>
      <c r="P52" s="1300"/>
      <c r="Q52" s="1300"/>
      <c r="R52" s="1300"/>
      <c r="S52" s="1300"/>
      <c r="T52" s="1300"/>
      <c r="U52" s="1300"/>
      <c r="V52" s="1300"/>
      <c r="W52" s="1300"/>
      <c r="X52" s="1300"/>
      <c r="Y52" s="1300"/>
      <c r="Z52" s="1300"/>
      <c r="AA52" s="1300"/>
      <c r="AB52" s="1300"/>
      <c r="AC52" s="1300"/>
      <c r="AD52" s="1301"/>
    </row>
    <row r="53" spans="1:30" s="113" customFormat="1" ht="20.25" customHeight="1" thickBot="1">
      <c r="A53" s="112"/>
      <c r="B53" s="1313"/>
      <c r="C53" s="1314"/>
      <c r="D53" s="1314"/>
      <c r="E53" s="1314"/>
      <c r="F53" s="482" t="s">
        <v>384</v>
      </c>
      <c r="G53" s="483" t="s">
        <v>383</v>
      </c>
      <c r="H53" s="483" t="s">
        <v>386</v>
      </c>
      <c r="I53" s="483" t="s">
        <v>387</v>
      </c>
      <c r="J53" s="483" t="s">
        <v>388</v>
      </c>
      <c r="K53" s="483" t="s">
        <v>389</v>
      </c>
      <c r="L53" s="484" t="s">
        <v>390</v>
      </c>
      <c r="M53" s="484" t="s">
        <v>391</v>
      </c>
      <c r="N53" s="484" t="s">
        <v>392</v>
      </c>
      <c r="O53" s="484" t="s">
        <v>393</v>
      </c>
      <c r="P53" s="484" t="s">
        <v>394</v>
      </c>
      <c r="Q53" s="484" t="s">
        <v>395</v>
      </c>
      <c r="R53" s="484" t="s">
        <v>396</v>
      </c>
      <c r="S53" s="484" t="s">
        <v>397</v>
      </c>
      <c r="T53" s="484" t="s">
        <v>398</v>
      </c>
      <c r="U53" s="484" t="s">
        <v>399</v>
      </c>
      <c r="V53" s="484" t="s">
        <v>400</v>
      </c>
      <c r="W53" s="484" t="s">
        <v>401</v>
      </c>
      <c r="X53" s="484" t="s">
        <v>402</v>
      </c>
      <c r="Y53" s="484" t="s">
        <v>403</v>
      </c>
      <c r="Z53" s="484" t="s">
        <v>404</v>
      </c>
      <c r="AA53" s="484" t="s">
        <v>608</v>
      </c>
      <c r="AB53" s="484" t="s">
        <v>609</v>
      </c>
      <c r="AC53" s="484" t="s">
        <v>610</v>
      </c>
      <c r="AD53" s="548" t="s">
        <v>611</v>
      </c>
    </row>
    <row r="54" spans="1:30" s="113" customFormat="1" ht="20.25" customHeight="1">
      <c r="A54" s="112"/>
      <c r="B54" s="1316" t="s">
        <v>64</v>
      </c>
      <c r="C54" s="1317"/>
      <c r="D54" s="1317"/>
      <c r="E54" s="1317"/>
      <c r="F54" s="520"/>
      <c r="G54" s="521"/>
      <c r="H54" s="521"/>
      <c r="I54" s="521"/>
      <c r="J54" s="522"/>
      <c r="K54" s="521"/>
      <c r="L54" s="521"/>
      <c r="M54" s="521"/>
      <c r="N54" s="521"/>
      <c r="O54" s="521"/>
      <c r="P54" s="521"/>
      <c r="Q54" s="521"/>
      <c r="R54" s="521"/>
      <c r="S54" s="521"/>
      <c r="T54" s="521"/>
      <c r="U54" s="521"/>
      <c r="V54" s="521"/>
      <c r="W54" s="521"/>
      <c r="X54" s="521"/>
      <c r="Y54" s="521"/>
      <c r="Z54" s="521"/>
      <c r="AA54" s="521"/>
      <c r="AB54" s="521"/>
      <c r="AC54" s="521"/>
      <c r="AD54" s="523"/>
    </row>
    <row r="55" spans="1:30" s="113" customFormat="1" ht="20.25" customHeight="1" thickBot="1">
      <c r="A55" s="112"/>
      <c r="B55" s="143"/>
      <c r="C55" s="1298" t="s">
        <v>65</v>
      </c>
      <c r="D55" s="1299"/>
      <c r="E55" s="1299"/>
      <c r="F55" s="524"/>
      <c r="G55" s="525"/>
      <c r="H55" s="525"/>
      <c r="I55" s="525"/>
      <c r="J55" s="526"/>
      <c r="K55" s="527">
        <f>K46</f>
        <v>0</v>
      </c>
      <c r="L55" s="528">
        <f t="shared" ref="L55:AD55" si="18">L46</f>
        <v>0</v>
      </c>
      <c r="M55" s="528">
        <f t="shared" si="18"/>
        <v>0</v>
      </c>
      <c r="N55" s="528">
        <f t="shared" si="18"/>
        <v>0</v>
      </c>
      <c r="O55" s="528">
        <f t="shared" si="18"/>
        <v>0</v>
      </c>
      <c r="P55" s="528">
        <f t="shared" si="18"/>
        <v>0</v>
      </c>
      <c r="Q55" s="528">
        <f t="shared" si="18"/>
        <v>0</v>
      </c>
      <c r="R55" s="528">
        <f t="shared" si="18"/>
        <v>0</v>
      </c>
      <c r="S55" s="528">
        <f t="shared" si="18"/>
        <v>0</v>
      </c>
      <c r="T55" s="528">
        <f t="shared" si="18"/>
        <v>0</v>
      </c>
      <c r="U55" s="527">
        <f>U46</f>
        <v>0</v>
      </c>
      <c r="V55" s="527">
        <f t="shared" ref="V55:AA55" si="19">V46</f>
        <v>0</v>
      </c>
      <c r="W55" s="527">
        <f t="shared" si="19"/>
        <v>0</v>
      </c>
      <c r="X55" s="527">
        <f t="shared" si="19"/>
        <v>0</v>
      </c>
      <c r="Y55" s="527">
        <f t="shared" si="19"/>
        <v>0</v>
      </c>
      <c r="Z55" s="527">
        <f t="shared" si="19"/>
        <v>0</v>
      </c>
      <c r="AA55" s="527">
        <f t="shared" si="19"/>
        <v>0</v>
      </c>
      <c r="AB55" s="528">
        <f t="shared" si="18"/>
        <v>0</v>
      </c>
      <c r="AC55" s="528">
        <f t="shared" si="18"/>
        <v>0</v>
      </c>
      <c r="AD55" s="529">
        <f t="shared" si="18"/>
        <v>0</v>
      </c>
    </row>
    <row r="56" spans="1:30" s="113" customFormat="1" ht="19.5" customHeight="1" thickBot="1">
      <c r="B56" s="136"/>
      <c r="C56" s="136"/>
      <c r="D56" s="137"/>
      <c r="E56" s="137"/>
      <c r="F56" s="137"/>
      <c r="G56" s="137"/>
      <c r="H56" s="137"/>
      <c r="I56" s="530" t="s">
        <v>347</v>
      </c>
      <c r="J56" s="531" t="e">
        <f>IRR(J55:AD55)</f>
        <v>#NUM!</v>
      </c>
      <c r="K56" s="137"/>
      <c r="L56" s="137"/>
      <c r="M56" s="137"/>
      <c r="N56" s="137"/>
      <c r="O56" s="137"/>
      <c r="P56" s="137"/>
      <c r="Q56" s="137"/>
      <c r="R56" s="137"/>
      <c r="S56" s="137"/>
      <c r="T56" s="137"/>
      <c r="U56" s="137"/>
      <c r="V56" s="137"/>
      <c r="W56" s="137"/>
      <c r="X56" s="137"/>
      <c r="Y56" s="137"/>
      <c r="Z56" s="137"/>
      <c r="AA56" s="137"/>
      <c r="AB56" s="137"/>
      <c r="AC56" s="137"/>
      <c r="AD56" s="137"/>
    </row>
    <row r="57" spans="1:30" s="144" customFormat="1" ht="14.25" customHeight="1">
      <c r="B57" s="301" t="s">
        <v>348</v>
      </c>
      <c r="C57" s="1330" t="s">
        <v>730</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0"/>
      <c r="Z57" s="1330"/>
      <c r="AA57" s="1330"/>
      <c r="AB57" s="1330"/>
      <c r="AC57" s="1330"/>
      <c r="AD57" s="1330"/>
    </row>
    <row r="58" spans="1:30" s="144" customFormat="1" ht="14.25" customHeight="1">
      <c r="B58" s="301" t="s">
        <v>349</v>
      </c>
      <c r="C58" s="1328" t="s">
        <v>209</v>
      </c>
      <c r="D58" s="1329"/>
      <c r="E58" s="1329"/>
      <c r="F58" s="1329"/>
      <c r="G58" s="1329"/>
      <c r="H58" s="1329"/>
      <c r="I58" s="1329"/>
      <c r="J58" s="1329"/>
      <c r="K58" s="1329"/>
      <c r="L58" s="1329"/>
      <c r="M58" s="1329"/>
      <c r="N58" s="1329"/>
      <c r="O58" s="1329"/>
      <c r="P58" s="1329"/>
      <c r="Q58" s="1329"/>
      <c r="R58" s="1329"/>
      <c r="S58" s="1329"/>
      <c r="T58" s="1329"/>
      <c r="U58" s="1329"/>
      <c r="V58" s="1329"/>
      <c r="W58" s="1329"/>
      <c r="X58" s="1329"/>
      <c r="Y58" s="1329"/>
      <c r="Z58" s="1329"/>
      <c r="AA58" s="1329"/>
      <c r="AB58" s="1329"/>
      <c r="AC58" s="1329"/>
      <c r="AD58" s="1329"/>
    </row>
    <row r="59" spans="1:30" s="144" customFormat="1" ht="14.25" customHeight="1">
      <c r="B59" s="301" t="s">
        <v>81</v>
      </c>
      <c r="C59" s="1328" t="s">
        <v>207</v>
      </c>
      <c r="D59" s="1329"/>
      <c r="E59" s="1329"/>
      <c r="F59" s="1329"/>
      <c r="G59" s="1329"/>
      <c r="H59" s="1329"/>
      <c r="I59" s="1329"/>
      <c r="J59" s="1329"/>
      <c r="K59" s="1329"/>
      <c r="L59" s="1329"/>
      <c r="M59" s="1329"/>
      <c r="N59" s="1329"/>
      <c r="O59" s="1329"/>
      <c r="P59" s="1329"/>
      <c r="Q59" s="1329"/>
      <c r="R59" s="1329"/>
      <c r="S59" s="1329"/>
      <c r="T59" s="1329"/>
      <c r="U59" s="1329"/>
      <c r="V59" s="1329"/>
      <c r="W59" s="1329"/>
      <c r="X59" s="1329"/>
      <c r="Y59" s="1329"/>
      <c r="Z59" s="1329"/>
      <c r="AA59" s="1329"/>
      <c r="AB59" s="1329"/>
      <c r="AC59" s="1329"/>
      <c r="AD59" s="1329"/>
    </row>
    <row r="60" spans="1:30" s="144" customFormat="1" ht="14.25" customHeight="1" thickBot="1">
      <c r="B60" s="301" t="s">
        <v>82</v>
      </c>
      <c r="C60" s="1330" t="s">
        <v>351</v>
      </c>
      <c r="D60" s="1329"/>
      <c r="E60" s="1329"/>
      <c r="F60" s="1329"/>
      <c r="G60" s="1329"/>
      <c r="H60" s="1329"/>
      <c r="I60" s="1329"/>
      <c r="J60" s="1329"/>
      <c r="K60" s="1329"/>
      <c r="L60" s="1329"/>
      <c r="M60" s="1329"/>
      <c r="N60" s="1329"/>
      <c r="O60" s="1329"/>
      <c r="P60" s="1329"/>
      <c r="Q60" s="1329"/>
      <c r="R60" s="1329"/>
      <c r="S60" s="1329"/>
      <c r="T60" s="1329"/>
      <c r="U60" s="1329"/>
      <c r="V60" s="1329"/>
      <c r="W60" s="1329"/>
      <c r="X60" s="1329"/>
      <c r="Y60" s="1329"/>
      <c r="Z60" s="1329"/>
      <c r="AA60" s="1329"/>
      <c r="AB60" s="1329"/>
      <c r="AC60" s="1329"/>
      <c r="AD60" s="1329"/>
    </row>
    <row r="61" spans="1:30" s="144" customFormat="1" ht="14.25" customHeight="1">
      <c r="B61" s="301" t="s">
        <v>79</v>
      </c>
      <c r="C61" s="303" t="s">
        <v>350</v>
      </c>
      <c r="D61" s="303"/>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322" t="s">
        <v>132</v>
      </c>
      <c r="AC61" s="1323"/>
      <c r="AD61" s="1324"/>
    </row>
    <row r="62" spans="1:30" s="109" customFormat="1" ht="14.25" customHeight="1" thickBot="1">
      <c r="A62" s="105"/>
      <c r="B62" s="105"/>
      <c r="C62" s="105"/>
      <c r="AB62" s="1325"/>
      <c r="AC62" s="1326"/>
      <c r="AD62" s="1327"/>
    </row>
    <row r="63" spans="1:30" s="109" customFormat="1" ht="14.25" customHeight="1"/>
    <row r="64" spans="1:30" s="109" customFormat="1" ht="8.25" customHeight="1"/>
  </sheetData>
  <mergeCells count="48">
    <mergeCell ref="D20:E20"/>
    <mergeCell ref="D21:E21"/>
    <mergeCell ref="C8:E8"/>
    <mergeCell ref="D9:E9"/>
    <mergeCell ref="D10:E10"/>
    <mergeCell ref="D15:E15"/>
    <mergeCell ref="C19:E19"/>
    <mergeCell ref="B1:AD1"/>
    <mergeCell ref="B3:AD3"/>
    <mergeCell ref="B6:E7"/>
    <mergeCell ref="F6:J6"/>
    <mergeCell ref="N6:AD6"/>
    <mergeCell ref="F35:J35"/>
    <mergeCell ref="B42:E42"/>
    <mergeCell ref="C31:E31"/>
    <mergeCell ref="C23:E23"/>
    <mergeCell ref="C26:E26"/>
    <mergeCell ref="C27:E27"/>
    <mergeCell ref="C28:E28"/>
    <mergeCell ref="C29:E29"/>
    <mergeCell ref="C24:E24"/>
    <mergeCell ref="D25:E25"/>
    <mergeCell ref="B48:E48"/>
    <mergeCell ref="C30:E30"/>
    <mergeCell ref="D43:E43"/>
    <mergeCell ref="C32:E32"/>
    <mergeCell ref="B35:E36"/>
    <mergeCell ref="AB61:AD62"/>
    <mergeCell ref="C58:AD58"/>
    <mergeCell ref="C59:AD59"/>
    <mergeCell ref="C60:AD60"/>
    <mergeCell ref="C57:AD57"/>
    <mergeCell ref="C55:E55"/>
    <mergeCell ref="N35:AD35"/>
    <mergeCell ref="D38:E38"/>
    <mergeCell ref="D39:E39"/>
    <mergeCell ref="D40:E40"/>
    <mergeCell ref="D41:E41"/>
    <mergeCell ref="B37:E37"/>
    <mergeCell ref="B49:E49"/>
    <mergeCell ref="B52:E53"/>
    <mergeCell ref="F52:J52"/>
    <mergeCell ref="N52:AD52"/>
    <mergeCell ref="B54:E54"/>
    <mergeCell ref="D44:E44"/>
    <mergeCell ref="D45:E45"/>
    <mergeCell ref="B46:E46"/>
    <mergeCell ref="B47:E47"/>
  </mergeCells>
  <phoneticPr fontId="28"/>
  <printOptions horizontalCentered="1"/>
  <pageMargins left="0.59055118110236227" right="0.39370078740157483" top="0.59055118110236227" bottom="0.59055118110236227" header="0.51181102362204722" footer="0.78740157480314965"/>
  <pageSetup paperSize="8" scale="55" orientation="landscape"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B317-D4F2-489E-B349-291DFB354A43}">
  <sheetPr>
    <pageSetUpPr fitToPage="1"/>
  </sheetPr>
  <dimension ref="A1:AE74"/>
  <sheetViews>
    <sheetView showGridLines="0" view="pageBreakPreview" zoomScale="70" zoomScaleNormal="100" zoomScaleSheetLayoutView="70" workbookViewId="0">
      <selection activeCell="B3" sqref="B3:AA3"/>
    </sheetView>
  </sheetViews>
  <sheetFormatPr defaultColWidth="9" defaultRowHeight="12"/>
  <cols>
    <col min="1" max="1" width="2.125" style="57" customWidth="1"/>
    <col min="2" max="4" width="2.625" style="57" customWidth="1"/>
    <col min="5" max="5" width="47.875" style="57" customWidth="1"/>
    <col min="6" max="6" width="31.875" style="57" customWidth="1"/>
    <col min="7" max="7" width="19.25" style="57" customWidth="1"/>
    <col min="8" max="27" width="13.5" style="57" customWidth="1"/>
    <col min="28" max="28" width="12.375" style="57" customWidth="1"/>
    <col min="29" max="16384" width="9" style="57"/>
  </cols>
  <sheetData>
    <row r="1" spans="1:31" s="785" customFormat="1" ht="18.600000000000001" customHeight="1">
      <c r="B1" s="1369" t="s">
        <v>777</v>
      </c>
      <c r="C1" s="1369"/>
      <c r="D1" s="1370"/>
      <c r="E1" s="1370"/>
      <c r="F1" s="1370"/>
      <c r="G1" s="1370"/>
      <c r="H1" s="1370"/>
      <c r="I1" s="1370"/>
      <c r="J1" s="1370"/>
      <c r="K1" s="1370"/>
      <c r="L1" s="1370"/>
      <c r="M1" s="1370"/>
      <c r="N1" s="1370"/>
      <c r="O1" s="1370"/>
      <c r="P1" s="1370"/>
      <c r="Q1" s="1370"/>
      <c r="R1" s="1370"/>
      <c r="S1" s="1370"/>
      <c r="T1" s="1370"/>
      <c r="U1" s="1370"/>
      <c r="V1" s="1370"/>
      <c r="W1" s="1370"/>
      <c r="X1" s="1370"/>
      <c r="Y1" s="1370"/>
      <c r="Z1" s="1370"/>
      <c r="AA1" s="1370"/>
    </row>
    <row r="2" spans="1:31" s="785" customFormat="1" ht="9.9499999999999993" customHeight="1">
      <c r="B2" s="786"/>
      <c r="C2" s="786"/>
      <c r="D2" s="786"/>
      <c r="E2" s="190"/>
      <c r="F2" s="190"/>
      <c r="G2" s="190"/>
      <c r="H2" s="190"/>
      <c r="I2" s="190"/>
      <c r="J2" s="190"/>
      <c r="K2" s="190"/>
      <c r="L2" s="190"/>
      <c r="M2" s="190"/>
      <c r="N2" s="190"/>
      <c r="O2" s="190"/>
      <c r="R2" s="159"/>
      <c r="S2" s="159"/>
      <c r="T2" s="159"/>
      <c r="U2" s="159"/>
      <c r="V2" s="159"/>
      <c r="W2" s="159"/>
      <c r="X2" s="159"/>
      <c r="Y2" s="159"/>
      <c r="Z2" s="159"/>
      <c r="AA2" s="159"/>
    </row>
    <row r="3" spans="1:31" s="787" customFormat="1" ht="20.100000000000001" customHeight="1">
      <c r="B3" s="1093" t="s">
        <v>776</v>
      </c>
      <c r="C3" s="1093"/>
      <c r="D3" s="1093"/>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788"/>
      <c r="AC3" s="788"/>
      <c r="AD3" s="788"/>
      <c r="AE3" s="788"/>
    </row>
    <row r="4" spans="1:31" s="787" customFormat="1" ht="8.25" customHeight="1">
      <c r="B4" s="789"/>
      <c r="C4" s="789"/>
      <c r="D4" s="789"/>
      <c r="E4" s="790"/>
      <c r="F4" s="790"/>
      <c r="G4" s="790"/>
      <c r="H4" s="790"/>
      <c r="I4" s="790"/>
      <c r="J4" s="790"/>
      <c r="K4" s="790"/>
      <c r="L4" s="790"/>
      <c r="M4" s="790"/>
      <c r="N4" s="790"/>
      <c r="O4" s="790"/>
      <c r="P4" s="790"/>
      <c r="Q4" s="790"/>
      <c r="R4" s="790"/>
      <c r="S4" s="790"/>
      <c r="T4" s="790"/>
      <c r="U4" s="790"/>
      <c r="V4" s="790"/>
      <c r="W4" s="790"/>
      <c r="X4" s="790"/>
      <c r="Y4" s="790"/>
      <c r="Z4" s="790"/>
      <c r="AA4" s="790"/>
      <c r="AB4" s="788"/>
      <c r="AC4" s="788"/>
      <c r="AD4" s="788"/>
      <c r="AE4" s="788"/>
    </row>
    <row r="5" spans="1:31" ht="20.100000000000001" customHeight="1">
      <c r="B5" s="57" t="s">
        <v>811</v>
      </c>
      <c r="AA5" s="791" t="s">
        <v>126</v>
      </c>
      <c r="AB5" s="792" t="s">
        <v>684</v>
      </c>
    </row>
    <row r="6" spans="1:31" s="190" customFormat="1" ht="20.100000000000001" customHeight="1">
      <c r="B6" s="1353"/>
      <c r="C6" s="1353"/>
      <c r="D6" s="1353"/>
      <c r="E6" s="1354"/>
      <c r="F6" s="835" t="s">
        <v>66</v>
      </c>
      <c r="G6" s="853" t="s">
        <v>685</v>
      </c>
      <c r="H6" s="852" t="s">
        <v>686</v>
      </c>
      <c r="I6" s="836" t="s">
        <v>687</v>
      </c>
      <c r="J6" s="837" t="s">
        <v>688</v>
      </c>
      <c r="K6" s="837" t="s">
        <v>689</v>
      </c>
      <c r="L6" s="837" t="s">
        <v>690</v>
      </c>
      <c r="M6" s="837" t="s">
        <v>691</v>
      </c>
      <c r="N6" s="837" t="s">
        <v>692</v>
      </c>
      <c r="O6" s="837" t="s">
        <v>693</v>
      </c>
      <c r="P6" s="837" t="s">
        <v>694</v>
      </c>
      <c r="Q6" s="837" t="s">
        <v>695</v>
      </c>
      <c r="R6" s="837" t="s">
        <v>696</v>
      </c>
      <c r="S6" s="837" t="s">
        <v>697</v>
      </c>
      <c r="T6" s="837" t="s">
        <v>698</v>
      </c>
      <c r="U6" s="837" t="s">
        <v>699</v>
      </c>
      <c r="V6" s="837" t="s">
        <v>700</v>
      </c>
      <c r="W6" s="837" t="s">
        <v>701</v>
      </c>
      <c r="X6" s="837" t="s">
        <v>702</v>
      </c>
      <c r="Y6" s="837" t="s">
        <v>703</v>
      </c>
      <c r="Z6" s="837" t="s">
        <v>704</v>
      </c>
      <c r="AA6" s="841" t="s">
        <v>705</v>
      </c>
      <c r="AB6" s="838" t="s">
        <v>129</v>
      </c>
    </row>
    <row r="7" spans="1:31" s="190" customFormat="1" ht="20.100000000000001" customHeight="1">
      <c r="A7" s="189"/>
      <c r="B7" s="839"/>
      <c r="C7" s="832"/>
      <c r="D7" s="799" t="s">
        <v>45</v>
      </c>
      <c r="E7" s="800"/>
      <c r="F7" s="801"/>
      <c r="G7" s="854"/>
      <c r="H7" s="802"/>
      <c r="I7" s="802"/>
      <c r="J7" s="802"/>
      <c r="K7" s="802"/>
      <c r="L7" s="802"/>
      <c r="M7" s="802"/>
      <c r="N7" s="802"/>
      <c r="O7" s="802"/>
      <c r="P7" s="802"/>
      <c r="Q7" s="802"/>
      <c r="R7" s="802"/>
      <c r="S7" s="802"/>
      <c r="T7" s="802"/>
      <c r="U7" s="802"/>
      <c r="V7" s="802"/>
      <c r="W7" s="802"/>
      <c r="X7" s="802"/>
      <c r="Y7" s="802"/>
      <c r="Z7" s="802"/>
      <c r="AA7" s="842"/>
      <c r="AB7" s="844">
        <f>SUM(H7:AA7)</f>
        <v>0</v>
      </c>
    </row>
    <row r="8" spans="1:31" s="190" customFormat="1" ht="20.100000000000001" customHeight="1">
      <c r="A8" s="189"/>
      <c r="B8" s="839"/>
      <c r="C8" s="832"/>
      <c r="D8" s="793" t="s">
        <v>45</v>
      </c>
      <c r="E8" s="794"/>
      <c r="F8" s="834"/>
      <c r="G8" s="855"/>
      <c r="H8" s="795"/>
      <c r="I8" s="795"/>
      <c r="J8" s="795"/>
      <c r="K8" s="795"/>
      <c r="L8" s="795"/>
      <c r="M8" s="795"/>
      <c r="N8" s="795"/>
      <c r="O8" s="795"/>
      <c r="P8" s="795"/>
      <c r="Q8" s="795"/>
      <c r="R8" s="795"/>
      <c r="S8" s="795"/>
      <c r="T8" s="795"/>
      <c r="U8" s="795"/>
      <c r="V8" s="795"/>
      <c r="W8" s="795"/>
      <c r="X8" s="795"/>
      <c r="Y8" s="795"/>
      <c r="Z8" s="795"/>
      <c r="AA8" s="843"/>
      <c r="AB8" s="845">
        <f t="shared" ref="AB8:AB39" si="0">SUM(H8:AA8)</f>
        <v>0</v>
      </c>
    </row>
    <row r="9" spans="1:31" s="190" customFormat="1" ht="20.100000000000001" customHeight="1">
      <c r="A9" s="189"/>
      <c r="B9" s="840"/>
      <c r="C9" s="833" t="s">
        <v>69</v>
      </c>
      <c r="D9" s="1367" t="s">
        <v>71</v>
      </c>
      <c r="E9" s="1368"/>
      <c r="F9" s="798"/>
      <c r="G9" s="856"/>
      <c r="H9" s="859">
        <f>SUM(H7:H8)</f>
        <v>0</v>
      </c>
      <c r="I9" s="859">
        <f>SUM(I7:I8)</f>
        <v>0</v>
      </c>
      <c r="J9" s="859">
        <f t="shared" ref="J9:AA9" si="1">SUM(J7:J8)</f>
        <v>0</v>
      </c>
      <c r="K9" s="859">
        <f t="shared" si="1"/>
        <v>0</v>
      </c>
      <c r="L9" s="859">
        <f t="shared" si="1"/>
        <v>0</v>
      </c>
      <c r="M9" s="859">
        <f t="shared" si="1"/>
        <v>0</v>
      </c>
      <c r="N9" s="859">
        <f t="shared" si="1"/>
        <v>0</v>
      </c>
      <c r="O9" s="859">
        <f t="shared" si="1"/>
        <v>0</v>
      </c>
      <c r="P9" s="859">
        <f t="shared" si="1"/>
        <v>0</v>
      </c>
      <c r="Q9" s="859">
        <f t="shared" si="1"/>
        <v>0</v>
      </c>
      <c r="R9" s="859">
        <f t="shared" si="1"/>
        <v>0</v>
      </c>
      <c r="S9" s="859">
        <f t="shared" si="1"/>
        <v>0</v>
      </c>
      <c r="T9" s="859">
        <f t="shared" si="1"/>
        <v>0</v>
      </c>
      <c r="U9" s="859">
        <f t="shared" si="1"/>
        <v>0</v>
      </c>
      <c r="V9" s="859">
        <f t="shared" si="1"/>
        <v>0</v>
      </c>
      <c r="W9" s="859">
        <f t="shared" si="1"/>
        <v>0</v>
      </c>
      <c r="X9" s="859">
        <f t="shared" si="1"/>
        <v>0</v>
      </c>
      <c r="Y9" s="859">
        <f t="shared" si="1"/>
        <v>0</v>
      </c>
      <c r="Z9" s="859">
        <f t="shared" si="1"/>
        <v>0</v>
      </c>
      <c r="AA9" s="859">
        <f t="shared" si="1"/>
        <v>0</v>
      </c>
      <c r="AB9" s="860">
        <f t="shared" si="0"/>
        <v>0</v>
      </c>
    </row>
    <row r="10" spans="1:31" s="190" customFormat="1" ht="20.100000000000001" customHeight="1">
      <c r="A10" s="189"/>
      <c r="B10" s="840"/>
      <c r="C10" s="832"/>
      <c r="D10" s="799" t="s">
        <v>45</v>
      </c>
      <c r="E10" s="800"/>
      <c r="F10" s="801"/>
      <c r="G10" s="854"/>
      <c r="H10" s="802"/>
      <c r="I10" s="802"/>
      <c r="J10" s="802"/>
      <c r="K10" s="802"/>
      <c r="L10" s="802"/>
      <c r="M10" s="802"/>
      <c r="N10" s="802"/>
      <c r="O10" s="802"/>
      <c r="P10" s="802"/>
      <c r="Q10" s="802"/>
      <c r="R10" s="802"/>
      <c r="S10" s="802"/>
      <c r="T10" s="802"/>
      <c r="U10" s="802"/>
      <c r="V10" s="802"/>
      <c r="W10" s="802"/>
      <c r="X10" s="802"/>
      <c r="Y10" s="802"/>
      <c r="Z10" s="802"/>
      <c r="AA10" s="842"/>
      <c r="AB10" s="847">
        <f t="shared" si="0"/>
        <v>0</v>
      </c>
    </row>
    <row r="11" spans="1:31" s="190" customFormat="1" ht="20.100000000000001" customHeight="1">
      <c r="A11" s="189"/>
      <c r="B11" s="840"/>
      <c r="C11" s="832"/>
      <c r="D11" s="793" t="s">
        <v>45</v>
      </c>
      <c r="E11" s="794"/>
      <c r="F11" s="834"/>
      <c r="G11" s="855"/>
      <c r="H11" s="795"/>
      <c r="I11" s="795"/>
      <c r="J11" s="795"/>
      <c r="K11" s="795"/>
      <c r="L11" s="795"/>
      <c r="M11" s="795"/>
      <c r="N11" s="795"/>
      <c r="O11" s="795"/>
      <c r="P11" s="795"/>
      <c r="Q11" s="795"/>
      <c r="R11" s="795"/>
      <c r="S11" s="795"/>
      <c r="T11" s="795"/>
      <c r="U11" s="795"/>
      <c r="V11" s="795"/>
      <c r="W11" s="795"/>
      <c r="X11" s="795"/>
      <c r="Y11" s="795"/>
      <c r="Z11" s="795"/>
      <c r="AA11" s="843"/>
      <c r="AB11" s="845">
        <f t="shared" si="0"/>
        <v>0</v>
      </c>
    </row>
    <row r="12" spans="1:31" s="190" customFormat="1" ht="20.100000000000001" customHeight="1">
      <c r="A12" s="189"/>
      <c r="B12" s="840"/>
      <c r="C12" s="98" t="s">
        <v>352</v>
      </c>
      <c r="D12" s="1367" t="s">
        <v>714</v>
      </c>
      <c r="E12" s="1368"/>
      <c r="F12" s="798"/>
      <c r="G12" s="856"/>
      <c r="H12" s="859">
        <f>SUM(H10:H11)</f>
        <v>0</v>
      </c>
      <c r="I12" s="859">
        <f>SUM(I10:I11)</f>
        <v>0</v>
      </c>
      <c r="J12" s="859">
        <f t="shared" ref="J12" si="2">SUM(J10:J11)</f>
        <v>0</v>
      </c>
      <c r="K12" s="859">
        <f t="shared" ref="K12" si="3">SUM(K10:K11)</f>
        <v>0</v>
      </c>
      <c r="L12" s="859">
        <f t="shared" ref="L12" si="4">SUM(L10:L11)</f>
        <v>0</v>
      </c>
      <c r="M12" s="859">
        <f t="shared" ref="M12" si="5">SUM(M10:M11)</f>
        <v>0</v>
      </c>
      <c r="N12" s="859">
        <f t="shared" ref="N12" si="6">SUM(N10:N11)</f>
        <v>0</v>
      </c>
      <c r="O12" s="859">
        <f t="shared" ref="O12" si="7">SUM(O10:O11)</f>
        <v>0</v>
      </c>
      <c r="P12" s="859">
        <f t="shared" ref="P12" si="8">SUM(P10:P11)</f>
        <v>0</v>
      </c>
      <c r="Q12" s="859">
        <f t="shared" ref="Q12" si="9">SUM(Q10:Q11)</f>
        <v>0</v>
      </c>
      <c r="R12" s="859">
        <f t="shared" ref="R12" si="10">SUM(R10:R11)</f>
        <v>0</v>
      </c>
      <c r="S12" s="859">
        <f t="shared" ref="S12" si="11">SUM(S10:S11)</f>
        <v>0</v>
      </c>
      <c r="T12" s="859">
        <f t="shared" ref="T12" si="12">SUM(T10:T11)</f>
        <v>0</v>
      </c>
      <c r="U12" s="859">
        <f t="shared" ref="U12" si="13">SUM(U10:U11)</f>
        <v>0</v>
      </c>
      <c r="V12" s="859">
        <f t="shared" ref="V12" si="14">SUM(V10:V11)</f>
        <v>0</v>
      </c>
      <c r="W12" s="859">
        <f t="shared" ref="W12" si="15">SUM(W10:W11)</f>
        <v>0</v>
      </c>
      <c r="X12" s="859">
        <f t="shared" ref="X12" si="16">SUM(X10:X11)</f>
        <v>0</v>
      </c>
      <c r="Y12" s="859">
        <f t="shared" ref="Y12" si="17">SUM(Y10:Y11)</f>
        <v>0</v>
      </c>
      <c r="Z12" s="859">
        <f t="shared" ref="Z12" si="18">SUM(Z10:Z11)</f>
        <v>0</v>
      </c>
      <c r="AA12" s="859">
        <f t="shared" ref="AA12" si="19">SUM(AA10:AA11)</f>
        <v>0</v>
      </c>
      <c r="AB12" s="846">
        <f t="shared" si="0"/>
        <v>0</v>
      </c>
    </row>
    <row r="13" spans="1:31" s="190" customFormat="1" ht="20.100000000000001" customHeight="1">
      <c r="A13" s="189"/>
      <c r="B13" s="840"/>
      <c r="C13" s="831"/>
      <c r="D13" s="803" t="s">
        <v>45</v>
      </c>
      <c r="E13" s="804"/>
      <c r="F13" s="801"/>
      <c r="G13" s="854"/>
      <c r="H13" s="802"/>
      <c r="I13" s="802"/>
      <c r="J13" s="802"/>
      <c r="K13" s="802"/>
      <c r="L13" s="802"/>
      <c r="M13" s="802"/>
      <c r="N13" s="802"/>
      <c r="O13" s="802"/>
      <c r="P13" s="802"/>
      <c r="Q13" s="802"/>
      <c r="R13" s="802"/>
      <c r="S13" s="802"/>
      <c r="T13" s="802"/>
      <c r="U13" s="802"/>
      <c r="V13" s="802"/>
      <c r="W13" s="802"/>
      <c r="X13" s="802"/>
      <c r="Y13" s="802"/>
      <c r="Z13" s="802"/>
      <c r="AA13" s="842"/>
      <c r="AB13" s="847">
        <f t="shared" si="0"/>
        <v>0</v>
      </c>
    </row>
    <row r="14" spans="1:31" s="190" customFormat="1" ht="20.100000000000001" customHeight="1">
      <c r="A14" s="189"/>
      <c r="B14" s="840"/>
      <c r="C14" s="832"/>
      <c r="D14" s="793" t="s">
        <v>45</v>
      </c>
      <c r="E14" s="794"/>
      <c r="F14" s="834"/>
      <c r="G14" s="855"/>
      <c r="H14" s="795"/>
      <c r="I14" s="795"/>
      <c r="J14" s="795"/>
      <c r="K14" s="795"/>
      <c r="L14" s="795"/>
      <c r="M14" s="795"/>
      <c r="N14" s="795"/>
      <c r="O14" s="795"/>
      <c r="P14" s="795"/>
      <c r="Q14" s="795"/>
      <c r="R14" s="795"/>
      <c r="S14" s="795"/>
      <c r="T14" s="795"/>
      <c r="U14" s="795"/>
      <c r="V14" s="795"/>
      <c r="W14" s="795"/>
      <c r="X14" s="795"/>
      <c r="Y14" s="795"/>
      <c r="Z14" s="795"/>
      <c r="AA14" s="843"/>
      <c r="AB14" s="845">
        <f t="shared" si="0"/>
        <v>0</v>
      </c>
    </row>
    <row r="15" spans="1:31" s="190" customFormat="1" ht="20.100000000000001" customHeight="1">
      <c r="A15" s="189"/>
      <c r="B15" s="840"/>
      <c r="C15" s="833" t="s">
        <v>353</v>
      </c>
      <c r="D15" s="1367" t="s">
        <v>715</v>
      </c>
      <c r="E15" s="1368"/>
      <c r="F15" s="798"/>
      <c r="G15" s="856"/>
      <c r="H15" s="859">
        <f>SUM(H13:H14)</f>
        <v>0</v>
      </c>
      <c r="I15" s="859">
        <f>SUM(I13:I14)</f>
        <v>0</v>
      </c>
      <c r="J15" s="859">
        <f t="shared" ref="J15" si="20">SUM(J13:J14)</f>
        <v>0</v>
      </c>
      <c r="K15" s="859">
        <f t="shared" ref="K15" si="21">SUM(K13:K14)</f>
        <v>0</v>
      </c>
      <c r="L15" s="859">
        <f t="shared" ref="L15" si="22">SUM(L13:L14)</f>
        <v>0</v>
      </c>
      <c r="M15" s="859">
        <f t="shared" ref="M15" si="23">SUM(M13:M14)</f>
        <v>0</v>
      </c>
      <c r="N15" s="859">
        <f t="shared" ref="N15" si="24">SUM(N13:N14)</f>
        <v>0</v>
      </c>
      <c r="O15" s="859">
        <f t="shared" ref="O15" si="25">SUM(O13:O14)</f>
        <v>0</v>
      </c>
      <c r="P15" s="859">
        <f t="shared" ref="P15" si="26">SUM(P13:P14)</f>
        <v>0</v>
      </c>
      <c r="Q15" s="859">
        <f t="shared" ref="Q15" si="27">SUM(Q13:Q14)</f>
        <v>0</v>
      </c>
      <c r="R15" s="859">
        <f t="shared" ref="R15" si="28">SUM(R13:R14)</f>
        <v>0</v>
      </c>
      <c r="S15" s="859">
        <f t="shared" ref="S15" si="29">SUM(S13:S14)</f>
        <v>0</v>
      </c>
      <c r="T15" s="859">
        <f t="shared" ref="T15" si="30">SUM(T13:T14)</f>
        <v>0</v>
      </c>
      <c r="U15" s="859">
        <f t="shared" ref="U15" si="31">SUM(U13:U14)</f>
        <v>0</v>
      </c>
      <c r="V15" s="859">
        <f t="shared" ref="V15" si="32">SUM(V13:V14)</f>
        <v>0</v>
      </c>
      <c r="W15" s="859">
        <f t="shared" ref="W15" si="33">SUM(W13:W14)</f>
        <v>0</v>
      </c>
      <c r="X15" s="859">
        <f t="shared" ref="X15" si="34">SUM(X13:X14)</f>
        <v>0</v>
      </c>
      <c r="Y15" s="859">
        <f t="shared" ref="Y15" si="35">SUM(Y13:Y14)</f>
        <v>0</v>
      </c>
      <c r="Z15" s="859">
        <f t="shared" ref="Z15" si="36">SUM(Z13:Z14)</f>
        <v>0</v>
      </c>
      <c r="AA15" s="859">
        <f t="shared" ref="AA15" si="37">SUM(AA13:AA14)</f>
        <v>0</v>
      </c>
      <c r="AB15" s="846">
        <f t="shared" si="0"/>
        <v>0</v>
      </c>
    </row>
    <row r="16" spans="1:31" s="190" customFormat="1" ht="20.100000000000001" customHeight="1">
      <c r="A16" s="189"/>
      <c r="B16" s="840"/>
      <c r="C16" s="831"/>
      <c r="D16" s="803" t="s">
        <v>45</v>
      </c>
      <c r="E16" s="804"/>
      <c r="F16" s="801"/>
      <c r="G16" s="854"/>
      <c r="H16" s="802"/>
      <c r="I16" s="802"/>
      <c r="J16" s="802"/>
      <c r="K16" s="802"/>
      <c r="L16" s="802"/>
      <c r="M16" s="802"/>
      <c r="N16" s="802"/>
      <c r="O16" s="802"/>
      <c r="P16" s="802"/>
      <c r="Q16" s="802"/>
      <c r="R16" s="802"/>
      <c r="S16" s="802"/>
      <c r="T16" s="802"/>
      <c r="U16" s="802"/>
      <c r="V16" s="802"/>
      <c r="W16" s="802"/>
      <c r="X16" s="802"/>
      <c r="Y16" s="802"/>
      <c r="Z16" s="802"/>
      <c r="AA16" s="842"/>
      <c r="AB16" s="847">
        <f t="shared" si="0"/>
        <v>0</v>
      </c>
    </row>
    <row r="17" spans="1:28" s="190" customFormat="1" ht="20.100000000000001" customHeight="1">
      <c r="A17" s="189"/>
      <c r="B17" s="840"/>
      <c r="C17" s="832"/>
      <c r="D17" s="793" t="s">
        <v>45</v>
      </c>
      <c r="E17" s="794"/>
      <c r="F17" s="834"/>
      <c r="G17" s="855"/>
      <c r="H17" s="795"/>
      <c r="I17" s="795"/>
      <c r="J17" s="795"/>
      <c r="K17" s="795"/>
      <c r="L17" s="795"/>
      <c r="M17" s="795"/>
      <c r="N17" s="795"/>
      <c r="O17" s="795"/>
      <c r="P17" s="795"/>
      <c r="Q17" s="795"/>
      <c r="R17" s="795"/>
      <c r="S17" s="795"/>
      <c r="T17" s="795"/>
      <c r="U17" s="795"/>
      <c r="V17" s="795"/>
      <c r="W17" s="795"/>
      <c r="X17" s="795"/>
      <c r="Y17" s="795"/>
      <c r="Z17" s="795"/>
      <c r="AA17" s="843"/>
      <c r="AB17" s="845">
        <f t="shared" si="0"/>
        <v>0</v>
      </c>
    </row>
    <row r="18" spans="1:28" s="190" customFormat="1" ht="20.100000000000001" customHeight="1">
      <c r="A18" s="189"/>
      <c r="B18" s="840"/>
      <c r="C18" s="833" t="s">
        <v>706</v>
      </c>
      <c r="D18" s="1367" t="s">
        <v>716</v>
      </c>
      <c r="E18" s="1368"/>
      <c r="F18" s="798"/>
      <c r="G18" s="856"/>
      <c r="H18" s="859">
        <f>SUM(H16:H17)</f>
        <v>0</v>
      </c>
      <c r="I18" s="859">
        <f>SUM(I16:I17)</f>
        <v>0</v>
      </c>
      <c r="J18" s="859">
        <f t="shared" ref="J18" si="38">SUM(J16:J17)</f>
        <v>0</v>
      </c>
      <c r="K18" s="859">
        <f t="shared" ref="K18" si="39">SUM(K16:K17)</f>
        <v>0</v>
      </c>
      <c r="L18" s="859">
        <f t="shared" ref="L18" si="40">SUM(L16:L17)</f>
        <v>0</v>
      </c>
      <c r="M18" s="859">
        <f t="shared" ref="M18" si="41">SUM(M16:M17)</f>
        <v>0</v>
      </c>
      <c r="N18" s="859">
        <f t="shared" ref="N18" si="42">SUM(N16:N17)</f>
        <v>0</v>
      </c>
      <c r="O18" s="859">
        <f t="shared" ref="O18" si="43">SUM(O16:O17)</f>
        <v>0</v>
      </c>
      <c r="P18" s="859">
        <f t="shared" ref="P18" si="44">SUM(P16:P17)</f>
        <v>0</v>
      </c>
      <c r="Q18" s="859">
        <f t="shared" ref="Q18" si="45">SUM(Q16:Q17)</f>
        <v>0</v>
      </c>
      <c r="R18" s="859">
        <f t="shared" ref="R18" si="46">SUM(R16:R17)</f>
        <v>0</v>
      </c>
      <c r="S18" s="859">
        <f t="shared" ref="S18" si="47">SUM(S16:S17)</f>
        <v>0</v>
      </c>
      <c r="T18" s="859">
        <f t="shared" ref="T18" si="48">SUM(T16:T17)</f>
        <v>0</v>
      </c>
      <c r="U18" s="859">
        <f t="shared" ref="U18" si="49">SUM(U16:U17)</f>
        <v>0</v>
      </c>
      <c r="V18" s="859">
        <f t="shared" ref="V18" si="50">SUM(V16:V17)</f>
        <v>0</v>
      </c>
      <c r="W18" s="859">
        <f t="shared" ref="W18" si="51">SUM(W16:W17)</f>
        <v>0</v>
      </c>
      <c r="X18" s="859">
        <f t="shared" ref="X18" si="52">SUM(X16:X17)</f>
        <v>0</v>
      </c>
      <c r="Y18" s="859">
        <f t="shared" ref="Y18" si="53">SUM(Y16:Y17)</f>
        <v>0</v>
      </c>
      <c r="Z18" s="859">
        <f t="shared" ref="Z18" si="54">SUM(Z16:Z17)</f>
        <v>0</v>
      </c>
      <c r="AA18" s="859">
        <f t="shared" ref="AA18" si="55">SUM(AA16:AA17)</f>
        <v>0</v>
      </c>
      <c r="AB18" s="846">
        <f t="shared" si="0"/>
        <v>0</v>
      </c>
    </row>
    <row r="19" spans="1:28" s="190" customFormat="1" ht="20.100000000000001" customHeight="1">
      <c r="A19" s="189"/>
      <c r="B19" s="840"/>
      <c r="C19" s="832"/>
      <c r="D19" s="803" t="s">
        <v>45</v>
      </c>
      <c r="E19" s="804"/>
      <c r="F19" s="801"/>
      <c r="G19" s="854"/>
      <c r="H19" s="802"/>
      <c r="I19" s="802"/>
      <c r="J19" s="802"/>
      <c r="K19" s="802"/>
      <c r="L19" s="802"/>
      <c r="M19" s="802"/>
      <c r="N19" s="802"/>
      <c r="O19" s="802"/>
      <c r="P19" s="802"/>
      <c r="Q19" s="802"/>
      <c r="R19" s="802"/>
      <c r="S19" s="802"/>
      <c r="T19" s="802"/>
      <c r="U19" s="802"/>
      <c r="V19" s="802"/>
      <c r="W19" s="802"/>
      <c r="X19" s="802"/>
      <c r="Y19" s="802"/>
      <c r="Z19" s="802"/>
      <c r="AA19" s="842"/>
      <c r="AB19" s="847">
        <f t="shared" si="0"/>
        <v>0</v>
      </c>
    </row>
    <row r="20" spans="1:28" s="190" customFormat="1" ht="20.100000000000001" customHeight="1">
      <c r="A20" s="189"/>
      <c r="B20" s="840"/>
      <c r="C20" s="832"/>
      <c r="D20" s="793" t="s">
        <v>45</v>
      </c>
      <c r="E20" s="794"/>
      <c r="F20" s="834"/>
      <c r="G20" s="855"/>
      <c r="H20" s="795"/>
      <c r="I20" s="795"/>
      <c r="J20" s="795"/>
      <c r="K20" s="795"/>
      <c r="L20" s="795"/>
      <c r="M20" s="795"/>
      <c r="N20" s="795"/>
      <c r="O20" s="795"/>
      <c r="P20" s="795"/>
      <c r="Q20" s="795"/>
      <c r="R20" s="795"/>
      <c r="S20" s="795"/>
      <c r="T20" s="795"/>
      <c r="U20" s="795"/>
      <c r="V20" s="795"/>
      <c r="W20" s="795"/>
      <c r="X20" s="795"/>
      <c r="Y20" s="795"/>
      <c r="Z20" s="795"/>
      <c r="AA20" s="843"/>
      <c r="AB20" s="845">
        <f t="shared" si="0"/>
        <v>0</v>
      </c>
    </row>
    <row r="21" spans="1:28" s="190" customFormat="1" ht="20.100000000000001" customHeight="1">
      <c r="A21" s="189"/>
      <c r="B21" s="914"/>
      <c r="C21" s="833" t="s">
        <v>707</v>
      </c>
      <c r="D21" s="796" t="s">
        <v>737</v>
      </c>
      <c r="E21" s="797"/>
      <c r="F21" s="798" t="s">
        <v>731</v>
      </c>
      <c r="G21" s="856"/>
      <c r="H21" s="859">
        <f>SUM(H19:H20)</f>
        <v>0</v>
      </c>
      <c r="I21" s="859">
        <f>SUM(I19:I20)</f>
        <v>0</v>
      </c>
      <c r="J21" s="859">
        <f t="shared" ref="J21:AA21" si="56">SUM(J19:J20)</f>
        <v>0</v>
      </c>
      <c r="K21" s="859">
        <f t="shared" si="56"/>
        <v>0</v>
      </c>
      <c r="L21" s="859">
        <f t="shared" si="56"/>
        <v>0</v>
      </c>
      <c r="M21" s="859">
        <f t="shared" si="56"/>
        <v>0</v>
      </c>
      <c r="N21" s="859">
        <f t="shared" si="56"/>
        <v>0</v>
      </c>
      <c r="O21" s="859">
        <f t="shared" si="56"/>
        <v>0</v>
      </c>
      <c r="P21" s="859">
        <f t="shared" si="56"/>
        <v>0</v>
      </c>
      <c r="Q21" s="859">
        <f t="shared" si="56"/>
        <v>0</v>
      </c>
      <c r="R21" s="859">
        <f t="shared" si="56"/>
        <v>0</v>
      </c>
      <c r="S21" s="859">
        <f t="shared" si="56"/>
        <v>0</v>
      </c>
      <c r="T21" s="859">
        <f t="shared" si="56"/>
        <v>0</v>
      </c>
      <c r="U21" s="859">
        <f t="shared" si="56"/>
        <v>0</v>
      </c>
      <c r="V21" s="859">
        <f t="shared" si="56"/>
        <v>0</v>
      </c>
      <c r="W21" s="859">
        <f t="shared" si="56"/>
        <v>0</v>
      </c>
      <c r="X21" s="859">
        <f t="shared" si="56"/>
        <v>0</v>
      </c>
      <c r="Y21" s="859">
        <f t="shared" si="56"/>
        <v>0</v>
      </c>
      <c r="Z21" s="859">
        <f t="shared" si="56"/>
        <v>0</v>
      </c>
      <c r="AA21" s="859">
        <f t="shared" si="56"/>
        <v>0</v>
      </c>
      <c r="AB21" s="846">
        <f t="shared" si="0"/>
        <v>0</v>
      </c>
    </row>
    <row r="22" spans="1:28" s="190" customFormat="1" ht="20.100000000000001" customHeight="1">
      <c r="A22" s="189"/>
      <c r="B22" s="1355" t="s">
        <v>814</v>
      </c>
      <c r="C22" s="1356"/>
      <c r="D22" s="1356"/>
      <c r="E22" s="1356"/>
      <c r="F22" s="1356"/>
      <c r="G22" s="1357"/>
      <c r="H22" s="918">
        <f>SUM(H9,H12,H15,H18,H21)</f>
        <v>0</v>
      </c>
      <c r="I22" s="918">
        <f t="shared" ref="I22:Z22" si="57">SUM(I9,I12,I15,I18,I21)</f>
        <v>0</v>
      </c>
      <c r="J22" s="918">
        <f t="shared" si="57"/>
        <v>0</v>
      </c>
      <c r="K22" s="918">
        <f t="shared" si="57"/>
        <v>0</v>
      </c>
      <c r="L22" s="918">
        <f t="shared" si="57"/>
        <v>0</v>
      </c>
      <c r="M22" s="918">
        <f t="shared" si="57"/>
        <v>0</v>
      </c>
      <c r="N22" s="918">
        <f t="shared" si="57"/>
        <v>0</v>
      </c>
      <c r="O22" s="918">
        <f t="shared" si="57"/>
        <v>0</v>
      </c>
      <c r="P22" s="918">
        <f t="shared" si="57"/>
        <v>0</v>
      </c>
      <c r="Q22" s="918">
        <f t="shared" si="57"/>
        <v>0</v>
      </c>
      <c r="R22" s="918">
        <f t="shared" si="57"/>
        <v>0</v>
      </c>
      <c r="S22" s="918">
        <f t="shared" si="57"/>
        <v>0</v>
      </c>
      <c r="T22" s="918">
        <f t="shared" si="57"/>
        <v>0</v>
      </c>
      <c r="U22" s="918">
        <f t="shared" si="57"/>
        <v>0</v>
      </c>
      <c r="V22" s="918">
        <f t="shared" si="57"/>
        <v>0</v>
      </c>
      <c r="W22" s="918">
        <f t="shared" si="57"/>
        <v>0</v>
      </c>
      <c r="X22" s="918">
        <f t="shared" si="57"/>
        <v>0</v>
      </c>
      <c r="Y22" s="918">
        <f t="shared" si="57"/>
        <v>0</v>
      </c>
      <c r="Z22" s="918">
        <f t="shared" si="57"/>
        <v>0</v>
      </c>
      <c r="AA22" s="918">
        <f>SUM(AA9,AA12,AA15,AA18,AA21)</f>
        <v>0</v>
      </c>
      <c r="AB22" s="919">
        <f>SUM(H22:AA22)</f>
        <v>0</v>
      </c>
    </row>
    <row r="23" spans="1:28" s="190" customFormat="1" ht="20.100000000000001" customHeight="1">
      <c r="A23" s="189"/>
      <c r="B23" s="98"/>
      <c r="C23" s="98"/>
      <c r="D23" s="437"/>
      <c r="E23" s="437"/>
      <c r="F23" s="437"/>
      <c r="G23" s="437"/>
      <c r="H23" s="912"/>
      <c r="I23" s="912"/>
      <c r="J23" s="912"/>
      <c r="K23" s="912"/>
      <c r="L23" s="912"/>
      <c r="M23" s="912"/>
      <c r="N23" s="912"/>
      <c r="O23" s="912"/>
      <c r="P23" s="912"/>
      <c r="Q23" s="912"/>
      <c r="R23" s="912"/>
      <c r="S23" s="912"/>
      <c r="T23" s="912"/>
      <c r="U23" s="912"/>
      <c r="V23" s="912"/>
      <c r="W23" s="912"/>
      <c r="X23" s="912"/>
      <c r="Y23" s="912"/>
      <c r="Z23" s="912"/>
      <c r="AA23" s="912"/>
      <c r="AB23" s="913"/>
    </row>
    <row r="24" spans="1:28" s="190" customFormat="1" ht="20.100000000000001" customHeight="1">
      <c r="A24" s="189"/>
      <c r="B24" s="57" t="s">
        <v>812</v>
      </c>
      <c r="C24" s="57"/>
      <c r="D24" s="57"/>
      <c r="E24" s="57"/>
      <c r="F24" s="57"/>
      <c r="G24" s="57"/>
      <c r="H24" s="57"/>
      <c r="I24" s="57"/>
      <c r="J24" s="57"/>
      <c r="K24" s="57"/>
      <c r="L24" s="57"/>
      <c r="M24" s="57"/>
      <c r="N24" s="57"/>
      <c r="O24" s="57"/>
      <c r="P24" s="57"/>
      <c r="Q24" s="57"/>
      <c r="R24" s="57"/>
      <c r="S24" s="57"/>
      <c r="T24" s="57"/>
      <c r="U24" s="57"/>
      <c r="V24" s="57"/>
      <c r="W24" s="57"/>
      <c r="X24" s="57"/>
      <c r="Y24" s="57"/>
      <c r="Z24" s="57"/>
      <c r="AA24" s="791" t="s">
        <v>126</v>
      </c>
      <c r="AB24" s="792" t="s">
        <v>684</v>
      </c>
    </row>
    <row r="25" spans="1:28" s="190" customFormat="1" ht="20.100000000000001" customHeight="1">
      <c r="A25" s="189"/>
      <c r="B25" s="1353"/>
      <c r="C25" s="1353"/>
      <c r="D25" s="1353"/>
      <c r="E25" s="1354"/>
      <c r="F25" s="835" t="s">
        <v>66</v>
      </c>
      <c r="G25" s="853" t="s">
        <v>685</v>
      </c>
      <c r="H25" s="852" t="s">
        <v>686</v>
      </c>
      <c r="I25" s="836" t="s">
        <v>687</v>
      </c>
      <c r="J25" s="837" t="s">
        <v>688</v>
      </c>
      <c r="K25" s="837" t="s">
        <v>689</v>
      </c>
      <c r="L25" s="837" t="s">
        <v>690</v>
      </c>
      <c r="M25" s="837" t="s">
        <v>691</v>
      </c>
      <c r="N25" s="837" t="s">
        <v>692</v>
      </c>
      <c r="O25" s="837" t="s">
        <v>693</v>
      </c>
      <c r="P25" s="837" t="s">
        <v>694</v>
      </c>
      <c r="Q25" s="837" t="s">
        <v>695</v>
      </c>
      <c r="R25" s="837" t="s">
        <v>696</v>
      </c>
      <c r="S25" s="837" t="s">
        <v>697</v>
      </c>
      <c r="T25" s="837" t="s">
        <v>698</v>
      </c>
      <c r="U25" s="837" t="s">
        <v>699</v>
      </c>
      <c r="V25" s="837" t="s">
        <v>700</v>
      </c>
      <c r="W25" s="837" t="s">
        <v>701</v>
      </c>
      <c r="X25" s="837" t="s">
        <v>702</v>
      </c>
      <c r="Y25" s="837" t="s">
        <v>703</v>
      </c>
      <c r="Z25" s="837" t="s">
        <v>704</v>
      </c>
      <c r="AA25" s="841" t="s">
        <v>705</v>
      </c>
      <c r="AB25" s="838" t="s">
        <v>129</v>
      </c>
    </row>
    <row r="26" spans="1:28" s="190" customFormat="1" ht="20.100000000000001" customHeight="1">
      <c r="A26" s="189"/>
      <c r="B26" s="840"/>
      <c r="C26" s="905"/>
      <c r="D26" s="906" t="s">
        <v>45</v>
      </c>
      <c r="E26" s="910"/>
      <c r="F26" s="801"/>
      <c r="G26" s="854"/>
      <c r="H26" s="802"/>
      <c r="I26" s="802"/>
      <c r="J26" s="802"/>
      <c r="K26" s="802"/>
      <c r="L26" s="802"/>
      <c r="M26" s="802"/>
      <c r="N26" s="802"/>
      <c r="O26" s="802"/>
      <c r="P26" s="802"/>
      <c r="Q26" s="802"/>
      <c r="R26" s="802"/>
      <c r="S26" s="802"/>
      <c r="T26" s="802"/>
      <c r="U26" s="802"/>
      <c r="V26" s="802"/>
      <c r="W26" s="802"/>
      <c r="X26" s="802"/>
      <c r="Y26" s="802"/>
      <c r="Z26" s="802"/>
      <c r="AA26" s="842"/>
      <c r="AB26" s="847">
        <f t="shared" si="0"/>
        <v>0</v>
      </c>
    </row>
    <row r="27" spans="1:28" s="190" customFormat="1" ht="20.100000000000001" customHeight="1">
      <c r="A27" s="189"/>
      <c r="B27" s="840"/>
      <c r="C27" s="905"/>
      <c r="D27" s="909" t="s">
        <v>45</v>
      </c>
      <c r="E27" s="911"/>
      <c r="F27" s="834"/>
      <c r="G27" s="855"/>
      <c r="H27" s="795"/>
      <c r="I27" s="795"/>
      <c r="J27" s="795"/>
      <c r="K27" s="795"/>
      <c r="L27" s="795"/>
      <c r="M27" s="795"/>
      <c r="N27" s="795"/>
      <c r="O27" s="795"/>
      <c r="P27" s="795"/>
      <c r="Q27" s="795"/>
      <c r="R27" s="795"/>
      <c r="S27" s="795"/>
      <c r="T27" s="795"/>
      <c r="U27" s="795"/>
      <c r="V27" s="795"/>
      <c r="W27" s="795"/>
      <c r="X27" s="795"/>
      <c r="Y27" s="795"/>
      <c r="Z27" s="795"/>
      <c r="AA27" s="843"/>
      <c r="AB27" s="845">
        <f t="shared" si="0"/>
        <v>0</v>
      </c>
    </row>
    <row r="28" spans="1:28" s="190" customFormat="1" ht="20.100000000000001" customHeight="1">
      <c r="A28" s="189"/>
      <c r="B28" s="840"/>
      <c r="C28" s="907" t="s">
        <v>69</v>
      </c>
      <c r="D28" s="1074" t="s">
        <v>806</v>
      </c>
      <c r="E28" s="1075"/>
      <c r="F28" s="798"/>
      <c r="G28" s="856"/>
      <c r="H28" s="859">
        <f>SUM(H26:H27)</f>
        <v>0</v>
      </c>
      <c r="I28" s="859">
        <f>SUM(I26:I27)</f>
        <v>0</v>
      </c>
      <c r="J28" s="859">
        <f t="shared" ref="J28" si="58">SUM(J26:J27)</f>
        <v>0</v>
      </c>
      <c r="K28" s="859">
        <f t="shared" ref="K28" si="59">SUM(K26:K27)</f>
        <v>0</v>
      </c>
      <c r="L28" s="859">
        <f t="shared" ref="L28" si="60">SUM(L26:L27)</f>
        <v>0</v>
      </c>
      <c r="M28" s="859">
        <f t="shared" ref="M28" si="61">SUM(M26:M27)</f>
        <v>0</v>
      </c>
      <c r="N28" s="859">
        <f t="shared" ref="N28" si="62">SUM(N26:N27)</f>
        <v>0</v>
      </c>
      <c r="O28" s="859">
        <f t="shared" ref="O28" si="63">SUM(O26:O27)</f>
        <v>0</v>
      </c>
      <c r="P28" s="859">
        <f t="shared" ref="P28" si="64">SUM(P26:P27)</f>
        <v>0</v>
      </c>
      <c r="Q28" s="859">
        <f t="shared" ref="Q28" si="65">SUM(Q26:Q27)</f>
        <v>0</v>
      </c>
      <c r="R28" s="859">
        <f t="shared" ref="R28" si="66">SUM(R26:R27)</f>
        <v>0</v>
      </c>
      <c r="S28" s="859">
        <f t="shared" ref="S28" si="67">SUM(S26:S27)</f>
        <v>0</v>
      </c>
      <c r="T28" s="859">
        <f t="shared" ref="T28" si="68">SUM(T26:T27)</f>
        <v>0</v>
      </c>
      <c r="U28" s="859">
        <f t="shared" ref="U28" si="69">SUM(U26:U27)</f>
        <v>0</v>
      </c>
      <c r="V28" s="859">
        <f t="shared" ref="V28" si="70">SUM(V26:V27)</f>
        <v>0</v>
      </c>
      <c r="W28" s="859">
        <f t="shared" ref="W28" si="71">SUM(W26:W27)</f>
        <v>0</v>
      </c>
      <c r="X28" s="859">
        <f t="shared" ref="X28" si="72">SUM(X26:X27)</f>
        <v>0</v>
      </c>
      <c r="Y28" s="859">
        <f t="shared" ref="Y28" si="73">SUM(Y26:Y27)</f>
        <v>0</v>
      </c>
      <c r="Z28" s="859">
        <f t="shared" ref="Z28" si="74">SUM(Z26:Z27)</f>
        <v>0</v>
      </c>
      <c r="AA28" s="859">
        <f t="shared" ref="AA28" si="75">SUM(AA26:AA27)</f>
        <v>0</v>
      </c>
      <c r="AB28" s="846">
        <f t="shared" si="0"/>
        <v>0</v>
      </c>
    </row>
    <row r="29" spans="1:28" s="190" customFormat="1" ht="20.100000000000001" customHeight="1">
      <c r="A29" s="189"/>
      <c r="B29" s="840"/>
      <c r="C29" s="905"/>
      <c r="D29" s="908" t="s">
        <v>45</v>
      </c>
      <c r="E29" s="873"/>
      <c r="F29" s="801"/>
      <c r="G29" s="854"/>
      <c r="H29" s="802"/>
      <c r="I29" s="802"/>
      <c r="J29" s="802"/>
      <c r="K29" s="802"/>
      <c r="L29" s="802"/>
      <c r="M29" s="802"/>
      <c r="N29" s="802"/>
      <c r="O29" s="802"/>
      <c r="P29" s="802"/>
      <c r="Q29" s="802"/>
      <c r="R29" s="802"/>
      <c r="S29" s="802"/>
      <c r="T29" s="802"/>
      <c r="U29" s="802"/>
      <c r="V29" s="802"/>
      <c r="W29" s="802"/>
      <c r="X29" s="802"/>
      <c r="Y29" s="802"/>
      <c r="Z29" s="802"/>
      <c r="AA29" s="842"/>
      <c r="AB29" s="847">
        <f t="shared" si="0"/>
        <v>0</v>
      </c>
    </row>
    <row r="30" spans="1:28" s="190" customFormat="1" ht="20.100000000000001" customHeight="1">
      <c r="A30" s="189"/>
      <c r="B30" s="840"/>
      <c r="C30" s="905"/>
      <c r="D30" s="909" t="s">
        <v>45</v>
      </c>
      <c r="E30" s="911"/>
      <c r="F30" s="834"/>
      <c r="G30" s="855"/>
      <c r="H30" s="795"/>
      <c r="I30" s="795"/>
      <c r="J30" s="795"/>
      <c r="K30" s="795"/>
      <c r="L30" s="795"/>
      <c r="M30" s="795"/>
      <c r="N30" s="795"/>
      <c r="O30" s="795"/>
      <c r="P30" s="795"/>
      <c r="Q30" s="795"/>
      <c r="R30" s="795"/>
      <c r="S30" s="795"/>
      <c r="T30" s="795"/>
      <c r="U30" s="795"/>
      <c r="V30" s="795"/>
      <c r="W30" s="795"/>
      <c r="X30" s="795"/>
      <c r="Y30" s="795"/>
      <c r="Z30" s="795"/>
      <c r="AA30" s="843"/>
      <c r="AB30" s="845">
        <f t="shared" si="0"/>
        <v>0</v>
      </c>
    </row>
    <row r="31" spans="1:28" s="190" customFormat="1" ht="20.100000000000001" customHeight="1">
      <c r="A31" s="189"/>
      <c r="B31" s="840"/>
      <c r="C31" s="907" t="s">
        <v>352</v>
      </c>
      <c r="D31" s="1074" t="s">
        <v>778</v>
      </c>
      <c r="E31" s="1075"/>
      <c r="F31" s="798"/>
      <c r="G31" s="856"/>
      <c r="H31" s="859">
        <f>SUM(H29:H30)</f>
        <v>0</v>
      </c>
      <c r="I31" s="859">
        <f>SUM(I29:I30)</f>
        <v>0</v>
      </c>
      <c r="J31" s="859">
        <f t="shared" ref="J31" si="76">SUM(J29:J30)</f>
        <v>0</v>
      </c>
      <c r="K31" s="859">
        <f t="shared" ref="K31" si="77">SUM(K29:K30)</f>
        <v>0</v>
      </c>
      <c r="L31" s="859">
        <f t="shared" ref="L31" si="78">SUM(L29:L30)</f>
        <v>0</v>
      </c>
      <c r="M31" s="859">
        <f t="shared" ref="M31" si="79">SUM(M29:M30)</f>
        <v>0</v>
      </c>
      <c r="N31" s="859">
        <f t="shared" ref="N31" si="80">SUM(N29:N30)</f>
        <v>0</v>
      </c>
      <c r="O31" s="859">
        <f t="shared" ref="O31" si="81">SUM(O29:O30)</f>
        <v>0</v>
      </c>
      <c r="P31" s="859">
        <f t="shared" ref="P31" si="82">SUM(P29:P30)</f>
        <v>0</v>
      </c>
      <c r="Q31" s="859">
        <f t="shared" ref="Q31" si="83">SUM(Q29:Q30)</f>
        <v>0</v>
      </c>
      <c r="R31" s="859">
        <f t="shared" ref="R31" si="84">SUM(R29:R30)</f>
        <v>0</v>
      </c>
      <c r="S31" s="859">
        <f t="shared" ref="S31" si="85">SUM(S29:S30)</f>
        <v>0</v>
      </c>
      <c r="T31" s="859">
        <f t="shared" ref="T31" si="86">SUM(T29:T30)</f>
        <v>0</v>
      </c>
      <c r="U31" s="859">
        <f t="shared" ref="U31" si="87">SUM(U29:U30)</f>
        <v>0</v>
      </c>
      <c r="V31" s="859">
        <f t="shared" ref="V31" si="88">SUM(V29:V30)</f>
        <v>0</v>
      </c>
      <c r="W31" s="859">
        <f t="shared" ref="W31" si="89">SUM(W29:W30)</f>
        <v>0</v>
      </c>
      <c r="X31" s="859">
        <f t="shared" ref="X31" si="90">SUM(X29:X30)</f>
        <v>0</v>
      </c>
      <c r="Y31" s="859">
        <f t="shared" ref="Y31" si="91">SUM(Y29:Y30)</f>
        <v>0</v>
      </c>
      <c r="Z31" s="859">
        <f t="shared" ref="Z31" si="92">SUM(Z29:Z30)</f>
        <v>0</v>
      </c>
      <c r="AA31" s="859">
        <f t="shared" ref="AA31" si="93">SUM(AA29:AA30)</f>
        <v>0</v>
      </c>
      <c r="AB31" s="846">
        <f t="shared" si="0"/>
        <v>0</v>
      </c>
    </row>
    <row r="32" spans="1:28" s="190" customFormat="1" ht="20.100000000000001" customHeight="1">
      <c r="A32" s="189"/>
      <c r="B32" s="840"/>
      <c r="C32" s="905"/>
      <c r="D32" s="908" t="s">
        <v>45</v>
      </c>
      <c r="E32" s="873"/>
      <c r="F32" s="801"/>
      <c r="G32" s="854"/>
      <c r="H32" s="802"/>
      <c r="I32" s="802"/>
      <c r="J32" s="802"/>
      <c r="K32" s="802"/>
      <c r="L32" s="802"/>
      <c r="M32" s="802"/>
      <c r="N32" s="802"/>
      <c r="O32" s="802"/>
      <c r="P32" s="802"/>
      <c r="Q32" s="802"/>
      <c r="R32" s="802"/>
      <c r="S32" s="802"/>
      <c r="T32" s="802"/>
      <c r="U32" s="802"/>
      <c r="V32" s="802"/>
      <c r="W32" s="802"/>
      <c r="X32" s="802"/>
      <c r="Y32" s="802"/>
      <c r="Z32" s="802"/>
      <c r="AA32" s="842"/>
      <c r="AB32" s="847">
        <f t="shared" si="0"/>
        <v>0</v>
      </c>
    </row>
    <row r="33" spans="1:28" s="190" customFormat="1" ht="20.100000000000001" customHeight="1">
      <c r="A33" s="189"/>
      <c r="B33" s="840"/>
      <c r="C33" s="905"/>
      <c r="D33" s="909" t="s">
        <v>45</v>
      </c>
      <c r="E33" s="911"/>
      <c r="F33" s="834"/>
      <c r="G33" s="855"/>
      <c r="H33" s="795"/>
      <c r="I33" s="795"/>
      <c r="J33" s="795"/>
      <c r="K33" s="795"/>
      <c r="L33" s="795"/>
      <c r="M33" s="795"/>
      <c r="N33" s="795"/>
      <c r="O33" s="795"/>
      <c r="P33" s="795"/>
      <c r="Q33" s="795"/>
      <c r="R33" s="795"/>
      <c r="S33" s="795"/>
      <c r="T33" s="795"/>
      <c r="U33" s="795"/>
      <c r="V33" s="795"/>
      <c r="W33" s="795"/>
      <c r="X33" s="795"/>
      <c r="Y33" s="795"/>
      <c r="Z33" s="795"/>
      <c r="AA33" s="843"/>
      <c r="AB33" s="845">
        <f t="shared" si="0"/>
        <v>0</v>
      </c>
    </row>
    <row r="34" spans="1:28" s="190" customFormat="1" ht="20.100000000000001" customHeight="1">
      <c r="A34" s="189"/>
      <c r="B34" s="840"/>
      <c r="C34" s="907" t="s">
        <v>353</v>
      </c>
      <c r="D34" s="1074" t="s">
        <v>779</v>
      </c>
      <c r="E34" s="1075"/>
      <c r="F34" s="798"/>
      <c r="G34" s="856"/>
      <c r="H34" s="859">
        <f>SUM(H32:H33)</f>
        <v>0</v>
      </c>
      <c r="I34" s="859">
        <f>SUM(I32:I33)</f>
        <v>0</v>
      </c>
      <c r="J34" s="859">
        <f t="shared" ref="J34" si="94">SUM(J32:J33)</f>
        <v>0</v>
      </c>
      <c r="K34" s="859">
        <f t="shared" ref="K34" si="95">SUM(K32:K33)</f>
        <v>0</v>
      </c>
      <c r="L34" s="859">
        <f t="shared" ref="L34" si="96">SUM(L32:L33)</f>
        <v>0</v>
      </c>
      <c r="M34" s="859">
        <f t="shared" ref="M34" si="97">SUM(M32:M33)</f>
        <v>0</v>
      </c>
      <c r="N34" s="859">
        <f t="shared" ref="N34" si="98">SUM(N32:N33)</f>
        <v>0</v>
      </c>
      <c r="O34" s="859">
        <f t="shared" ref="O34" si="99">SUM(O32:O33)</f>
        <v>0</v>
      </c>
      <c r="P34" s="859">
        <f t="shared" ref="P34" si="100">SUM(P32:P33)</f>
        <v>0</v>
      </c>
      <c r="Q34" s="859">
        <f t="shared" ref="Q34" si="101">SUM(Q32:Q33)</f>
        <v>0</v>
      </c>
      <c r="R34" s="859">
        <f t="shared" ref="R34" si="102">SUM(R32:R33)</f>
        <v>0</v>
      </c>
      <c r="S34" s="859">
        <f t="shared" ref="S34" si="103">SUM(S32:S33)</f>
        <v>0</v>
      </c>
      <c r="T34" s="859">
        <f t="shared" ref="T34" si="104">SUM(T32:T33)</f>
        <v>0</v>
      </c>
      <c r="U34" s="859">
        <f t="shared" ref="U34" si="105">SUM(U32:U33)</f>
        <v>0</v>
      </c>
      <c r="V34" s="859">
        <f t="shared" ref="V34" si="106">SUM(V32:V33)</f>
        <v>0</v>
      </c>
      <c r="W34" s="859">
        <f t="shared" ref="W34" si="107">SUM(W32:W33)</f>
        <v>0</v>
      </c>
      <c r="X34" s="859">
        <f t="shared" ref="X34" si="108">SUM(X32:X33)</f>
        <v>0</v>
      </c>
      <c r="Y34" s="859">
        <f t="shared" ref="Y34" si="109">SUM(Y32:Y33)</f>
        <v>0</v>
      </c>
      <c r="Z34" s="859">
        <f t="shared" ref="Z34" si="110">SUM(Z32:Z33)</f>
        <v>0</v>
      </c>
      <c r="AA34" s="859">
        <f t="shared" ref="AA34" si="111">SUM(AA32:AA33)</f>
        <v>0</v>
      </c>
      <c r="AB34" s="846">
        <f t="shared" si="0"/>
        <v>0</v>
      </c>
    </row>
    <row r="35" spans="1:28" s="190" customFormat="1" ht="20.100000000000001" customHeight="1">
      <c r="A35" s="189"/>
      <c r="B35" s="840"/>
      <c r="C35" s="905"/>
      <c r="D35" s="908" t="s">
        <v>45</v>
      </c>
      <c r="E35" s="873"/>
      <c r="F35" s="801"/>
      <c r="G35" s="854"/>
      <c r="H35" s="802"/>
      <c r="I35" s="802"/>
      <c r="J35" s="802"/>
      <c r="K35" s="802"/>
      <c r="L35" s="802"/>
      <c r="M35" s="802"/>
      <c r="N35" s="802"/>
      <c r="O35" s="802"/>
      <c r="P35" s="802"/>
      <c r="Q35" s="802"/>
      <c r="R35" s="802"/>
      <c r="S35" s="802"/>
      <c r="T35" s="802"/>
      <c r="U35" s="802"/>
      <c r="V35" s="802"/>
      <c r="W35" s="802"/>
      <c r="X35" s="802"/>
      <c r="Y35" s="802"/>
      <c r="Z35" s="802"/>
      <c r="AA35" s="842"/>
      <c r="AB35" s="847">
        <f t="shared" ref="AB35:AB37" si="112">SUM(H35:AA35)</f>
        <v>0</v>
      </c>
    </row>
    <row r="36" spans="1:28" s="190" customFormat="1" ht="20.100000000000001" customHeight="1">
      <c r="A36" s="189"/>
      <c r="B36" s="840"/>
      <c r="C36" s="905"/>
      <c r="D36" s="909" t="s">
        <v>45</v>
      </c>
      <c r="E36" s="911"/>
      <c r="F36" s="834"/>
      <c r="G36" s="855"/>
      <c r="H36" s="795"/>
      <c r="I36" s="795"/>
      <c r="J36" s="795"/>
      <c r="K36" s="795"/>
      <c r="L36" s="795"/>
      <c r="M36" s="795"/>
      <c r="N36" s="795"/>
      <c r="O36" s="795"/>
      <c r="P36" s="795"/>
      <c r="Q36" s="795"/>
      <c r="R36" s="795"/>
      <c r="S36" s="795"/>
      <c r="T36" s="795"/>
      <c r="U36" s="795"/>
      <c r="V36" s="795"/>
      <c r="W36" s="795"/>
      <c r="X36" s="795"/>
      <c r="Y36" s="795"/>
      <c r="Z36" s="795"/>
      <c r="AA36" s="843"/>
      <c r="AB36" s="845">
        <f t="shared" si="112"/>
        <v>0</v>
      </c>
    </row>
    <row r="37" spans="1:28" s="190" customFormat="1" ht="20.100000000000001" customHeight="1">
      <c r="A37" s="189"/>
      <c r="B37" s="840"/>
      <c r="C37" s="907" t="s">
        <v>706</v>
      </c>
      <c r="D37" s="1074" t="s">
        <v>807</v>
      </c>
      <c r="E37" s="1075"/>
      <c r="F37" s="798"/>
      <c r="G37" s="856"/>
      <c r="H37" s="859">
        <f>SUM(H35:H36)</f>
        <v>0</v>
      </c>
      <c r="I37" s="859">
        <f>SUM(I35:I36)</f>
        <v>0</v>
      </c>
      <c r="J37" s="859">
        <f t="shared" ref="J37:AA37" si="113">SUM(J35:J36)</f>
        <v>0</v>
      </c>
      <c r="K37" s="859">
        <f t="shared" si="113"/>
        <v>0</v>
      </c>
      <c r="L37" s="859">
        <f t="shared" si="113"/>
        <v>0</v>
      </c>
      <c r="M37" s="859">
        <f t="shared" si="113"/>
        <v>0</v>
      </c>
      <c r="N37" s="859">
        <f t="shared" si="113"/>
        <v>0</v>
      </c>
      <c r="O37" s="859">
        <f t="shared" si="113"/>
        <v>0</v>
      </c>
      <c r="P37" s="859">
        <f t="shared" si="113"/>
        <v>0</v>
      </c>
      <c r="Q37" s="859">
        <f t="shared" si="113"/>
        <v>0</v>
      </c>
      <c r="R37" s="859">
        <f t="shared" si="113"/>
        <v>0</v>
      </c>
      <c r="S37" s="859">
        <f t="shared" si="113"/>
        <v>0</v>
      </c>
      <c r="T37" s="859">
        <f t="shared" si="113"/>
        <v>0</v>
      </c>
      <c r="U37" s="859">
        <f t="shared" si="113"/>
        <v>0</v>
      </c>
      <c r="V37" s="859">
        <f t="shared" si="113"/>
        <v>0</v>
      </c>
      <c r="W37" s="859">
        <f t="shared" si="113"/>
        <v>0</v>
      </c>
      <c r="X37" s="859">
        <f t="shared" si="113"/>
        <v>0</v>
      </c>
      <c r="Y37" s="859">
        <f t="shared" si="113"/>
        <v>0</v>
      </c>
      <c r="Z37" s="859">
        <f t="shared" si="113"/>
        <v>0</v>
      </c>
      <c r="AA37" s="859">
        <f t="shared" si="113"/>
        <v>0</v>
      </c>
      <c r="AB37" s="846">
        <f t="shared" si="112"/>
        <v>0</v>
      </c>
    </row>
    <row r="38" spans="1:28" s="190" customFormat="1" ht="20.100000000000001" customHeight="1">
      <c r="A38" s="189"/>
      <c r="B38" s="840"/>
      <c r="C38" s="905"/>
      <c r="D38" s="908" t="s">
        <v>45</v>
      </c>
      <c r="E38" s="873"/>
      <c r="F38" s="801"/>
      <c r="G38" s="854"/>
      <c r="H38" s="802"/>
      <c r="I38" s="802"/>
      <c r="J38" s="802"/>
      <c r="K38" s="802"/>
      <c r="L38" s="802"/>
      <c r="M38" s="802"/>
      <c r="N38" s="802"/>
      <c r="O38" s="802"/>
      <c r="P38" s="802"/>
      <c r="Q38" s="802"/>
      <c r="R38" s="802"/>
      <c r="S38" s="802"/>
      <c r="T38" s="802"/>
      <c r="U38" s="802"/>
      <c r="V38" s="802"/>
      <c r="W38" s="802"/>
      <c r="X38" s="802"/>
      <c r="Y38" s="802"/>
      <c r="Z38" s="802"/>
      <c r="AA38" s="842"/>
      <c r="AB38" s="847">
        <f t="shared" si="0"/>
        <v>0</v>
      </c>
    </row>
    <row r="39" spans="1:28" s="190" customFormat="1" ht="20.100000000000001" customHeight="1">
      <c r="A39" s="189"/>
      <c r="B39" s="840"/>
      <c r="C39" s="905"/>
      <c r="D39" s="909" t="s">
        <v>45</v>
      </c>
      <c r="E39" s="911"/>
      <c r="F39" s="834"/>
      <c r="G39" s="855"/>
      <c r="H39" s="795"/>
      <c r="I39" s="795"/>
      <c r="J39" s="795"/>
      <c r="K39" s="795"/>
      <c r="L39" s="795"/>
      <c r="M39" s="795"/>
      <c r="N39" s="795"/>
      <c r="O39" s="795"/>
      <c r="P39" s="795"/>
      <c r="Q39" s="795"/>
      <c r="R39" s="795"/>
      <c r="S39" s="795"/>
      <c r="T39" s="795"/>
      <c r="U39" s="795"/>
      <c r="V39" s="795"/>
      <c r="W39" s="795"/>
      <c r="X39" s="795"/>
      <c r="Y39" s="795"/>
      <c r="Z39" s="795"/>
      <c r="AA39" s="843"/>
      <c r="AB39" s="845">
        <f t="shared" si="0"/>
        <v>0</v>
      </c>
    </row>
    <row r="40" spans="1:28" s="190" customFormat="1" ht="20.100000000000001" customHeight="1">
      <c r="A40" s="189"/>
      <c r="B40" s="840"/>
      <c r="C40" s="907" t="s">
        <v>707</v>
      </c>
      <c r="D40" s="1074" t="s">
        <v>808</v>
      </c>
      <c r="E40" s="1075"/>
      <c r="F40" s="798"/>
      <c r="G40" s="856"/>
      <c r="H40" s="859">
        <f>SUM(H38:H39)</f>
        <v>0</v>
      </c>
      <c r="I40" s="859">
        <f>SUM(I38:I39)</f>
        <v>0</v>
      </c>
      <c r="J40" s="859">
        <f t="shared" ref="J40" si="114">SUM(J38:J39)</f>
        <v>0</v>
      </c>
      <c r="K40" s="859">
        <f t="shared" ref="K40" si="115">SUM(K38:K39)</f>
        <v>0</v>
      </c>
      <c r="L40" s="859">
        <f t="shared" ref="L40" si="116">SUM(L38:L39)</f>
        <v>0</v>
      </c>
      <c r="M40" s="859">
        <f t="shared" ref="M40" si="117">SUM(M38:M39)</f>
        <v>0</v>
      </c>
      <c r="N40" s="859">
        <f t="shared" ref="N40" si="118">SUM(N38:N39)</f>
        <v>0</v>
      </c>
      <c r="O40" s="859">
        <f t="shared" ref="O40" si="119">SUM(O38:O39)</f>
        <v>0</v>
      </c>
      <c r="P40" s="859">
        <f t="shared" ref="P40" si="120">SUM(P38:P39)</f>
        <v>0</v>
      </c>
      <c r="Q40" s="859">
        <f t="shared" ref="Q40" si="121">SUM(Q38:Q39)</f>
        <v>0</v>
      </c>
      <c r="R40" s="859">
        <f t="shared" ref="R40" si="122">SUM(R38:R39)</f>
        <v>0</v>
      </c>
      <c r="S40" s="859">
        <f t="shared" ref="S40" si="123">SUM(S38:S39)</f>
        <v>0</v>
      </c>
      <c r="T40" s="859">
        <f t="shared" ref="T40" si="124">SUM(T38:T39)</f>
        <v>0</v>
      </c>
      <c r="U40" s="859">
        <f t="shared" ref="U40" si="125">SUM(U38:U39)</f>
        <v>0</v>
      </c>
      <c r="V40" s="859">
        <f t="shared" ref="V40" si="126">SUM(V38:V39)</f>
        <v>0</v>
      </c>
      <c r="W40" s="859">
        <f t="shared" ref="W40" si="127">SUM(W38:W39)</f>
        <v>0</v>
      </c>
      <c r="X40" s="859">
        <f t="shared" ref="X40" si="128">SUM(X38:X39)</f>
        <v>0</v>
      </c>
      <c r="Y40" s="859">
        <f t="shared" ref="Y40" si="129">SUM(Y38:Y39)</f>
        <v>0</v>
      </c>
      <c r="Z40" s="859">
        <f t="shared" ref="Z40" si="130">SUM(Z38:Z39)</f>
        <v>0</v>
      </c>
      <c r="AA40" s="859">
        <f t="shared" ref="AA40" si="131">SUM(AA38:AA39)</f>
        <v>0</v>
      </c>
      <c r="AB40" s="846">
        <f>SUM(H40:AA40)</f>
        <v>0</v>
      </c>
    </row>
    <row r="41" spans="1:28" s="190" customFormat="1" ht="20.100000000000001" customHeight="1">
      <c r="A41" s="189"/>
      <c r="B41" s="840"/>
      <c r="C41" s="905"/>
      <c r="D41" s="908" t="s">
        <v>45</v>
      </c>
      <c r="E41" s="873"/>
      <c r="F41" s="801"/>
      <c r="G41" s="854"/>
      <c r="H41" s="802"/>
      <c r="I41" s="802"/>
      <c r="J41" s="802"/>
      <c r="K41" s="802"/>
      <c r="L41" s="802"/>
      <c r="M41" s="802"/>
      <c r="N41" s="802"/>
      <c r="O41" s="802"/>
      <c r="P41" s="802"/>
      <c r="Q41" s="802"/>
      <c r="R41" s="802"/>
      <c r="S41" s="802"/>
      <c r="T41" s="802"/>
      <c r="U41" s="802"/>
      <c r="V41" s="802"/>
      <c r="W41" s="802"/>
      <c r="X41" s="802"/>
      <c r="Y41" s="802"/>
      <c r="Z41" s="802"/>
      <c r="AA41" s="842"/>
      <c r="AB41" s="847">
        <f t="shared" ref="AB41:AB42" si="132">SUM(H41:AA41)</f>
        <v>0</v>
      </c>
    </row>
    <row r="42" spans="1:28" s="190" customFormat="1" ht="20.100000000000001" customHeight="1">
      <c r="A42" s="189"/>
      <c r="B42" s="840"/>
      <c r="C42" s="905"/>
      <c r="D42" s="915" t="s">
        <v>45</v>
      </c>
      <c r="E42" s="916"/>
      <c r="F42" s="834"/>
      <c r="G42" s="855"/>
      <c r="H42" s="795"/>
      <c r="I42" s="795"/>
      <c r="J42" s="795"/>
      <c r="K42" s="795"/>
      <c r="L42" s="795"/>
      <c r="M42" s="795"/>
      <c r="N42" s="795"/>
      <c r="O42" s="795"/>
      <c r="P42" s="795"/>
      <c r="Q42" s="795"/>
      <c r="R42" s="795"/>
      <c r="S42" s="795"/>
      <c r="T42" s="795"/>
      <c r="U42" s="795"/>
      <c r="V42" s="795"/>
      <c r="W42" s="795"/>
      <c r="X42" s="795"/>
      <c r="Y42" s="795"/>
      <c r="Z42" s="795"/>
      <c r="AA42" s="843"/>
      <c r="AB42" s="845">
        <f t="shared" si="132"/>
        <v>0</v>
      </c>
    </row>
    <row r="43" spans="1:28" s="190" customFormat="1" ht="20.100000000000001" customHeight="1">
      <c r="A43" s="189"/>
      <c r="B43" s="840"/>
      <c r="C43" s="907" t="s">
        <v>708</v>
      </c>
      <c r="D43" s="1361" t="s">
        <v>809</v>
      </c>
      <c r="E43" s="1075"/>
      <c r="F43" s="796"/>
      <c r="G43" s="856"/>
      <c r="H43" s="859">
        <f>SUM(H41:H42)</f>
        <v>0</v>
      </c>
      <c r="I43" s="859">
        <f t="shared" ref="I43:AA43" si="133">SUM(I41:I42)</f>
        <v>0</v>
      </c>
      <c r="J43" s="859">
        <f t="shared" si="133"/>
        <v>0</v>
      </c>
      <c r="K43" s="859">
        <f t="shared" si="133"/>
        <v>0</v>
      </c>
      <c r="L43" s="859">
        <f t="shared" si="133"/>
        <v>0</v>
      </c>
      <c r="M43" s="859">
        <f t="shared" si="133"/>
        <v>0</v>
      </c>
      <c r="N43" s="859">
        <f t="shared" si="133"/>
        <v>0</v>
      </c>
      <c r="O43" s="859">
        <f t="shared" si="133"/>
        <v>0</v>
      </c>
      <c r="P43" s="859">
        <f t="shared" si="133"/>
        <v>0</v>
      </c>
      <c r="Q43" s="859">
        <f t="shared" si="133"/>
        <v>0</v>
      </c>
      <c r="R43" s="859">
        <f t="shared" si="133"/>
        <v>0</v>
      </c>
      <c r="S43" s="859">
        <f t="shared" si="133"/>
        <v>0</v>
      </c>
      <c r="T43" s="859">
        <f t="shared" si="133"/>
        <v>0</v>
      </c>
      <c r="U43" s="859">
        <f t="shared" si="133"/>
        <v>0</v>
      </c>
      <c r="V43" s="859">
        <f t="shared" si="133"/>
        <v>0</v>
      </c>
      <c r="W43" s="859">
        <f t="shared" si="133"/>
        <v>0</v>
      </c>
      <c r="X43" s="859">
        <f t="shared" si="133"/>
        <v>0</v>
      </c>
      <c r="Y43" s="859">
        <f t="shared" si="133"/>
        <v>0</v>
      </c>
      <c r="Z43" s="859">
        <f t="shared" si="133"/>
        <v>0</v>
      </c>
      <c r="AA43" s="917">
        <f t="shared" si="133"/>
        <v>0</v>
      </c>
      <c r="AB43" s="846">
        <f>SUM(H43:AA43)</f>
        <v>0</v>
      </c>
    </row>
    <row r="44" spans="1:28" s="190" customFormat="1" ht="20.100000000000001" customHeight="1">
      <c r="A44" s="189"/>
      <c r="B44" s="840"/>
      <c r="C44" s="905"/>
      <c r="D44" s="906" t="s">
        <v>45</v>
      </c>
      <c r="E44" s="910"/>
      <c r="F44" s="801"/>
      <c r="G44" s="854"/>
      <c r="H44" s="802"/>
      <c r="I44" s="802"/>
      <c r="J44" s="802"/>
      <c r="K44" s="802"/>
      <c r="L44" s="802"/>
      <c r="M44" s="802"/>
      <c r="N44" s="802"/>
      <c r="O44" s="802"/>
      <c r="P44" s="802"/>
      <c r="Q44" s="802"/>
      <c r="R44" s="802"/>
      <c r="S44" s="802"/>
      <c r="T44" s="802"/>
      <c r="U44" s="802"/>
      <c r="V44" s="802"/>
      <c r="W44" s="802"/>
      <c r="X44" s="802"/>
      <c r="Y44" s="802"/>
      <c r="Z44" s="802"/>
      <c r="AA44" s="842"/>
      <c r="AB44" s="847">
        <f t="shared" ref="AB44:AB45" si="134">SUM(H44:AA44)</f>
        <v>0</v>
      </c>
    </row>
    <row r="45" spans="1:28" s="190" customFormat="1" ht="20.100000000000001" customHeight="1">
      <c r="A45" s="189"/>
      <c r="B45" s="840"/>
      <c r="C45" s="905"/>
      <c r="D45" s="915" t="s">
        <v>45</v>
      </c>
      <c r="E45" s="916"/>
      <c r="F45" s="834"/>
      <c r="G45" s="855"/>
      <c r="H45" s="795"/>
      <c r="I45" s="795"/>
      <c r="J45" s="795"/>
      <c r="K45" s="795"/>
      <c r="L45" s="795"/>
      <c r="M45" s="795"/>
      <c r="N45" s="795"/>
      <c r="O45" s="795"/>
      <c r="P45" s="795"/>
      <c r="Q45" s="795"/>
      <c r="R45" s="795"/>
      <c r="S45" s="795"/>
      <c r="T45" s="795"/>
      <c r="U45" s="795"/>
      <c r="V45" s="795"/>
      <c r="W45" s="795"/>
      <c r="X45" s="795"/>
      <c r="Y45" s="795"/>
      <c r="Z45" s="795"/>
      <c r="AA45" s="843"/>
      <c r="AB45" s="845">
        <f t="shared" si="134"/>
        <v>0</v>
      </c>
    </row>
    <row r="46" spans="1:28" s="190" customFormat="1" ht="20.100000000000001" customHeight="1">
      <c r="A46" s="189"/>
      <c r="B46" s="840"/>
      <c r="C46" s="907" t="s">
        <v>709</v>
      </c>
      <c r="D46" s="1361" t="s">
        <v>810</v>
      </c>
      <c r="E46" s="1075"/>
      <c r="F46" s="796"/>
      <c r="G46" s="856"/>
      <c r="H46" s="859">
        <f t="shared" ref="H46" si="135">SUM(H44:H45)</f>
        <v>0</v>
      </c>
      <c r="I46" s="859">
        <f t="shared" ref="I46" si="136">SUM(I44:I45)</f>
        <v>0</v>
      </c>
      <c r="J46" s="859">
        <f t="shared" ref="J46" si="137">SUM(J44:J45)</f>
        <v>0</v>
      </c>
      <c r="K46" s="859">
        <f t="shared" ref="K46" si="138">SUM(K44:K45)</f>
        <v>0</v>
      </c>
      <c r="L46" s="859">
        <f t="shared" ref="L46" si="139">SUM(L44:L45)</f>
        <v>0</v>
      </c>
      <c r="M46" s="859">
        <f t="shared" ref="M46" si="140">SUM(M44:M45)</f>
        <v>0</v>
      </c>
      <c r="N46" s="859">
        <f t="shared" ref="N46" si="141">SUM(N44:N45)</f>
        <v>0</v>
      </c>
      <c r="O46" s="859">
        <f t="shared" ref="O46" si="142">SUM(O44:O45)</f>
        <v>0</v>
      </c>
      <c r="P46" s="859">
        <f t="shared" ref="P46" si="143">SUM(P44:P45)</f>
        <v>0</v>
      </c>
      <c r="Q46" s="859">
        <f t="shared" ref="Q46" si="144">SUM(Q44:Q45)</f>
        <v>0</v>
      </c>
      <c r="R46" s="859">
        <f t="shared" ref="R46" si="145">SUM(R44:R45)</f>
        <v>0</v>
      </c>
      <c r="S46" s="859">
        <f t="shared" ref="S46" si="146">SUM(S44:S45)</f>
        <v>0</v>
      </c>
      <c r="T46" s="859">
        <f t="shared" ref="T46" si="147">SUM(T44:T45)</f>
        <v>0</v>
      </c>
      <c r="U46" s="859">
        <f t="shared" ref="U46" si="148">SUM(U44:U45)</f>
        <v>0</v>
      </c>
      <c r="V46" s="859">
        <f t="shared" ref="V46" si="149">SUM(V44:V45)</f>
        <v>0</v>
      </c>
      <c r="W46" s="859">
        <f t="shared" ref="W46" si="150">SUM(W44:W45)</f>
        <v>0</v>
      </c>
      <c r="X46" s="859">
        <f t="shared" ref="X46" si="151">SUM(X44:X45)</f>
        <v>0</v>
      </c>
      <c r="Y46" s="859">
        <f t="shared" ref="Y46" si="152">SUM(Y44:Y45)</f>
        <v>0</v>
      </c>
      <c r="Z46" s="859">
        <f t="shared" ref="Z46" si="153">SUM(Z44:Z45)</f>
        <v>0</v>
      </c>
      <c r="AA46" s="917">
        <f t="shared" ref="AA46" si="154">SUM(AA44:AA45)</f>
        <v>0</v>
      </c>
      <c r="AB46" s="846">
        <f>SUM(H46:AA46)</f>
        <v>0</v>
      </c>
    </row>
    <row r="47" spans="1:28" s="190" customFormat="1" ht="20.100000000000001" customHeight="1">
      <c r="A47" s="189"/>
      <c r="B47" s="840"/>
      <c r="C47" s="832"/>
      <c r="D47" s="799" t="s">
        <v>45</v>
      </c>
      <c r="E47" s="800"/>
      <c r="F47" s="801"/>
      <c r="G47" s="854"/>
      <c r="H47" s="802"/>
      <c r="I47" s="802"/>
      <c r="J47" s="802"/>
      <c r="K47" s="802"/>
      <c r="L47" s="802"/>
      <c r="M47" s="802"/>
      <c r="N47" s="802"/>
      <c r="O47" s="802"/>
      <c r="P47" s="802"/>
      <c r="Q47" s="802"/>
      <c r="R47" s="802"/>
      <c r="S47" s="802"/>
      <c r="T47" s="802"/>
      <c r="U47" s="802"/>
      <c r="V47" s="802"/>
      <c r="W47" s="802"/>
      <c r="X47" s="802"/>
      <c r="Y47" s="802"/>
      <c r="Z47" s="802"/>
      <c r="AA47" s="842"/>
      <c r="AB47" s="847">
        <f t="shared" ref="AB47:AB49" si="155">SUM(H47:AA47)</f>
        <v>0</v>
      </c>
    </row>
    <row r="48" spans="1:28" s="190" customFormat="1" ht="20.100000000000001" customHeight="1">
      <c r="A48" s="189"/>
      <c r="B48" s="840"/>
      <c r="C48" s="832"/>
      <c r="D48" s="793" t="s">
        <v>45</v>
      </c>
      <c r="E48" s="794"/>
      <c r="F48" s="834"/>
      <c r="G48" s="855"/>
      <c r="H48" s="795"/>
      <c r="I48" s="795"/>
      <c r="J48" s="795"/>
      <c r="K48" s="795"/>
      <c r="L48" s="795"/>
      <c r="M48" s="795"/>
      <c r="N48" s="795"/>
      <c r="O48" s="795"/>
      <c r="P48" s="795"/>
      <c r="Q48" s="795"/>
      <c r="R48" s="795"/>
      <c r="S48" s="795"/>
      <c r="T48" s="795"/>
      <c r="U48" s="795"/>
      <c r="V48" s="795"/>
      <c r="W48" s="795"/>
      <c r="X48" s="795"/>
      <c r="Y48" s="795"/>
      <c r="Z48" s="795"/>
      <c r="AA48" s="843"/>
      <c r="AB48" s="845">
        <f t="shared" si="155"/>
        <v>0</v>
      </c>
    </row>
    <row r="49" spans="1:28" s="190" customFormat="1" ht="20.100000000000001" customHeight="1">
      <c r="A49" s="189"/>
      <c r="B49" s="840"/>
      <c r="C49" s="833" t="s">
        <v>710</v>
      </c>
      <c r="D49" s="796" t="s">
        <v>737</v>
      </c>
      <c r="E49" s="797"/>
      <c r="F49" s="798" t="s">
        <v>731</v>
      </c>
      <c r="G49" s="856"/>
      <c r="H49" s="859">
        <f>SUM(H47:H48)</f>
        <v>0</v>
      </c>
      <c r="I49" s="859">
        <f>SUM(I47:I48)</f>
        <v>0</v>
      </c>
      <c r="J49" s="859">
        <f t="shared" ref="J49" si="156">SUM(J47:J48)</f>
        <v>0</v>
      </c>
      <c r="K49" s="859">
        <f t="shared" ref="K49" si="157">SUM(K47:K48)</f>
        <v>0</v>
      </c>
      <c r="L49" s="859">
        <f t="shared" ref="L49" si="158">SUM(L47:L48)</f>
        <v>0</v>
      </c>
      <c r="M49" s="859">
        <f t="shared" ref="M49" si="159">SUM(M47:M48)</f>
        <v>0</v>
      </c>
      <c r="N49" s="859">
        <f t="shared" ref="N49" si="160">SUM(N47:N48)</f>
        <v>0</v>
      </c>
      <c r="O49" s="859">
        <f t="shared" ref="O49" si="161">SUM(O47:O48)</f>
        <v>0</v>
      </c>
      <c r="P49" s="859">
        <f t="shared" ref="P49" si="162">SUM(P47:P48)</f>
        <v>0</v>
      </c>
      <c r="Q49" s="859">
        <f t="shared" ref="Q49" si="163">SUM(Q47:Q48)</f>
        <v>0</v>
      </c>
      <c r="R49" s="859">
        <f t="shared" ref="R49" si="164">SUM(R47:R48)</f>
        <v>0</v>
      </c>
      <c r="S49" s="859">
        <f t="shared" ref="S49" si="165">SUM(S47:S48)</f>
        <v>0</v>
      </c>
      <c r="T49" s="859">
        <f t="shared" ref="T49" si="166">SUM(T47:T48)</f>
        <v>0</v>
      </c>
      <c r="U49" s="859">
        <f t="shared" ref="U49" si="167">SUM(U47:U48)</f>
        <v>0</v>
      </c>
      <c r="V49" s="859">
        <f t="shared" ref="V49" si="168">SUM(V47:V48)</f>
        <v>0</v>
      </c>
      <c r="W49" s="859">
        <f t="shared" ref="W49" si="169">SUM(W47:W48)</f>
        <v>0</v>
      </c>
      <c r="X49" s="859">
        <f t="shared" ref="X49" si="170">SUM(X47:X48)</f>
        <v>0</v>
      </c>
      <c r="Y49" s="859">
        <f t="shared" ref="Y49" si="171">SUM(Y47:Y48)</f>
        <v>0</v>
      </c>
      <c r="Z49" s="859">
        <f t="shared" ref="Z49" si="172">SUM(Z47:Z48)</f>
        <v>0</v>
      </c>
      <c r="AA49" s="859">
        <f t="shared" ref="AA49" si="173">SUM(AA47:AA48)</f>
        <v>0</v>
      </c>
      <c r="AB49" s="846">
        <f t="shared" si="155"/>
        <v>0</v>
      </c>
    </row>
    <row r="50" spans="1:28" s="190" customFormat="1" ht="20.100000000000001" customHeight="1">
      <c r="B50" s="1355" t="s">
        <v>815</v>
      </c>
      <c r="C50" s="1356"/>
      <c r="D50" s="1356"/>
      <c r="E50" s="1356"/>
      <c r="F50" s="1356"/>
      <c r="G50" s="1357"/>
      <c r="H50" s="918">
        <f>SUM(H28,H31,H34,H37,H40,H43,H46,H49)</f>
        <v>0</v>
      </c>
      <c r="I50" s="918">
        <f t="shared" ref="I50:AA50" si="174">SUM(I28,I31,I34,I37,I40,I43,I46,I49)</f>
        <v>0</v>
      </c>
      <c r="J50" s="918">
        <f t="shared" si="174"/>
        <v>0</v>
      </c>
      <c r="K50" s="918">
        <f t="shared" si="174"/>
        <v>0</v>
      </c>
      <c r="L50" s="918">
        <f t="shared" si="174"/>
        <v>0</v>
      </c>
      <c r="M50" s="918">
        <f t="shared" si="174"/>
        <v>0</v>
      </c>
      <c r="N50" s="918">
        <f t="shared" si="174"/>
        <v>0</v>
      </c>
      <c r="O50" s="918">
        <f t="shared" si="174"/>
        <v>0</v>
      </c>
      <c r="P50" s="918">
        <f t="shared" si="174"/>
        <v>0</v>
      </c>
      <c r="Q50" s="918">
        <f t="shared" si="174"/>
        <v>0</v>
      </c>
      <c r="R50" s="918">
        <f t="shared" si="174"/>
        <v>0</v>
      </c>
      <c r="S50" s="918">
        <f t="shared" si="174"/>
        <v>0</v>
      </c>
      <c r="T50" s="918">
        <f t="shared" si="174"/>
        <v>0</v>
      </c>
      <c r="U50" s="918">
        <f t="shared" si="174"/>
        <v>0</v>
      </c>
      <c r="V50" s="918">
        <f t="shared" si="174"/>
        <v>0</v>
      </c>
      <c r="W50" s="918">
        <f t="shared" si="174"/>
        <v>0</v>
      </c>
      <c r="X50" s="918">
        <f t="shared" si="174"/>
        <v>0</v>
      </c>
      <c r="Y50" s="918">
        <f t="shared" si="174"/>
        <v>0</v>
      </c>
      <c r="Z50" s="918">
        <f t="shared" si="174"/>
        <v>0</v>
      </c>
      <c r="AA50" s="918">
        <f t="shared" si="174"/>
        <v>0</v>
      </c>
      <c r="AB50" s="919">
        <f>SUM(H50:AA50)</f>
        <v>0</v>
      </c>
    </row>
    <row r="51" spans="1:28" s="190" customFormat="1" ht="20.100000000000001" customHeight="1">
      <c r="B51" s="98"/>
      <c r="C51" s="98"/>
      <c r="D51" s="437"/>
      <c r="E51" s="437"/>
      <c r="F51" s="437"/>
      <c r="G51" s="437"/>
      <c r="H51" s="912"/>
      <c r="I51" s="912"/>
      <c r="J51" s="912"/>
      <c r="K51" s="912"/>
      <c r="L51" s="912"/>
      <c r="M51" s="912"/>
      <c r="N51" s="912"/>
      <c r="O51" s="912"/>
      <c r="P51" s="912"/>
      <c r="Q51" s="912"/>
      <c r="R51" s="912"/>
      <c r="S51" s="912"/>
      <c r="T51" s="912"/>
      <c r="U51" s="912"/>
      <c r="V51" s="912"/>
      <c r="W51" s="912"/>
      <c r="X51" s="912"/>
      <c r="Y51" s="912"/>
      <c r="Z51" s="912"/>
      <c r="AA51" s="912"/>
      <c r="AB51" s="913"/>
    </row>
    <row r="52" spans="1:28" s="190" customFormat="1" ht="20.100000000000001" customHeight="1">
      <c r="B52" s="57" t="s">
        <v>813</v>
      </c>
      <c r="C52" s="57"/>
      <c r="D52" s="57"/>
      <c r="E52" s="57"/>
      <c r="F52" s="57"/>
      <c r="G52" s="57"/>
      <c r="H52" s="57"/>
      <c r="I52" s="57"/>
      <c r="J52" s="57"/>
      <c r="K52" s="57"/>
      <c r="L52" s="57"/>
      <c r="M52" s="57"/>
      <c r="N52" s="57"/>
      <c r="O52" s="57"/>
      <c r="P52" s="57"/>
      <c r="Q52" s="57"/>
      <c r="R52" s="57"/>
      <c r="S52" s="57"/>
      <c r="T52" s="57"/>
      <c r="U52" s="57"/>
      <c r="V52" s="57"/>
      <c r="W52" s="57"/>
      <c r="X52" s="57"/>
      <c r="Y52" s="57"/>
      <c r="Z52" s="57"/>
      <c r="AA52" s="791" t="s">
        <v>126</v>
      </c>
      <c r="AB52" s="792" t="s">
        <v>684</v>
      </c>
    </row>
    <row r="53" spans="1:28" s="190" customFormat="1" ht="20.100000000000001" customHeight="1">
      <c r="B53" s="1353"/>
      <c r="C53" s="1353"/>
      <c r="D53" s="1353"/>
      <c r="E53" s="1354"/>
      <c r="F53" s="835" t="s">
        <v>66</v>
      </c>
      <c r="G53" s="853" t="s">
        <v>685</v>
      </c>
      <c r="H53" s="852" t="s">
        <v>686</v>
      </c>
      <c r="I53" s="836" t="s">
        <v>687</v>
      </c>
      <c r="J53" s="837" t="s">
        <v>688</v>
      </c>
      <c r="K53" s="837" t="s">
        <v>689</v>
      </c>
      <c r="L53" s="837" t="s">
        <v>690</v>
      </c>
      <c r="M53" s="837" t="s">
        <v>691</v>
      </c>
      <c r="N53" s="837" t="s">
        <v>692</v>
      </c>
      <c r="O53" s="837" t="s">
        <v>693</v>
      </c>
      <c r="P53" s="837" t="s">
        <v>694</v>
      </c>
      <c r="Q53" s="837" t="s">
        <v>695</v>
      </c>
      <c r="R53" s="837" t="s">
        <v>696</v>
      </c>
      <c r="S53" s="837" t="s">
        <v>697</v>
      </c>
      <c r="T53" s="837" t="s">
        <v>698</v>
      </c>
      <c r="U53" s="837" t="s">
        <v>699</v>
      </c>
      <c r="V53" s="837" t="s">
        <v>700</v>
      </c>
      <c r="W53" s="837" t="s">
        <v>701</v>
      </c>
      <c r="X53" s="837" t="s">
        <v>702</v>
      </c>
      <c r="Y53" s="837" t="s">
        <v>703</v>
      </c>
      <c r="Z53" s="837" t="s">
        <v>704</v>
      </c>
      <c r="AA53" s="841" t="s">
        <v>705</v>
      </c>
      <c r="AB53" s="838" t="s">
        <v>129</v>
      </c>
    </row>
    <row r="54" spans="1:28" s="190" customFormat="1" ht="20.100000000000001" customHeight="1">
      <c r="A54" s="189"/>
      <c r="B54" s="849"/>
      <c r="C54" s="831"/>
      <c r="D54" s="803" t="s">
        <v>45</v>
      </c>
      <c r="E54" s="804"/>
      <c r="F54" s="850"/>
      <c r="G54" s="857"/>
      <c r="H54" s="802"/>
      <c r="I54" s="802"/>
      <c r="J54" s="802"/>
      <c r="K54" s="802"/>
      <c r="L54" s="802"/>
      <c r="M54" s="802"/>
      <c r="N54" s="802"/>
      <c r="O54" s="802"/>
      <c r="P54" s="802"/>
      <c r="Q54" s="802"/>
      <c r="R54" s="802"/>
      <c r="S54" s="802"/>
      <c r="T54" s="802"/>
      <c r="U54" s="802"/>
      <c r="V54" s="802"/>
      <c r="W54" s="802"/>
      <c r="X54" s="802"/>
      <c r="Y54" s="802"/>
      <c r="Z54" s="802"/>
      <c r="AA54" s="842"/>
      <c r="AB54" s="844">
        <f>SUM(H54:AA54)</f>
        <v>0</v>
      </c>
    </row>
    <row r="55" spans="1:28" s="190" customFormat="1" ht="20.100000000000001" customHeight="1">
      <c r="A55" s="189"/>
      <c r="B55" s="839"/>
      <c r="C55" s="832"/>
      <c r="D55" s="793" t="s">
        <v>45</v>
      </c>
      <c r="E55" s="794"/>
      <c r="F55" s="805"/>
      <c r="G55" s="858"/>
      <c r="H55" s="795"/>
      <c r="I55" s="795"/>
      <c r="J55" s="795"/>
      <c r="K55" s="795"/>
      <c r="L55" s="795"/>
      <c r="M55" s="795"/>
      <c r="N55" s="795"/>
      <c r="O55" s="795"/>
      <c r="P55" s="795"/>
      <c r="Q55" s="795"/>
      <c r="R55" s="795"/>
      <c r="S55" s="795"/>
      <c r="T55" s="795"/>
      <c r="U55" s="795"/>
      <c r="V55" s="795"/>
      <c r="W55" s="795"/>
      <c r="X55" s="795"/>
      <c r="Y55" s="795"/>
      <c r="Z55" s="795"/>
      <c r="AA55" s="843"/>
      <c r="AB55" s="848">
        <f t="shared" ref="AB55:AB57" si="175">SUM(H55:AA55)</f>
        <v>0</v>
      </c>
    </row>
    <row r="56" spans="1:28" s="190" customFormat="1" ht="20.100000000000001" customHeight="1">
      <c r="A56" s="189"/>
      <c r="B56" s="851"/>
      <c r="C56" s="833" t="s">
        <v>69</v>
      </c>
      <c r="D56" s="796" t="s">
        <v>717</v>
      </c>
      <c r="E56" s="797"/>
      <c r="F56" s="798"/>
      <c r="G56" s="856"/>
      <c r="H56" s="859">
        <f>SUM(H54:H55)</f>
        <v>0</v>
      </c>
      <c r="I56" s="859">
        <f>SUM(I54:I55)</f>
        <v>0</v>
      </c>
      <c r="J56" s="859">
        <f t="shared" ref="J56" si="176">SUM(J54:J55)</f>
        <v>0</v>
      </c>
      <c r="K56" s="859">
        <f t="shared" ref="K56" si="177">SUM(K54:K55)</f>
        <v>0</v>
      </c>
      <c r="L56" s="859">
        <f t="shared" ref="L56" si="178">SUM(L54:L55)</f>
        <v>0</v>
      </c>
      <c r="M56" s="859">
        <f t="shared" ref="M56" si="179">SUM(M54:M55)</f>
        <v>0</v>
      </c>
      <c r="N56" s="859">
        <f t="shared" ref="N56" si="180">SUM(N54:N55)</f>
        <v>0</v>
      </c>
      <c r="O56" s="859">
        <f t="shared" ref="O56" si="181">SUM(O54:O55)</f>
        <v>0</v>
      </c>
      <c r="P56" s="859">
        <f t="shared" ref="P56" si="182">SUM(P54:P55)</f>
        <v>0</v>
      </c>
      <c r="Q56" s="859">
        <f t="shared" ref="Q56" si="183">SUM(Q54:Q55)</f>
        <v>0</v>
      </c>
      <c r="R56" s="859">
        <f t="shared" ref="R56" si="184">SUM(R54:R55)</f>
        <v>0</v>
      </c>
      <c r="S56" s="859">
        <f t="shared" ref="S56" si="185">SUM(S54:S55)</f>
        <v>0</v>
      </c>
      <c r="T56" s="859">
        <f t="shared" ref="T56" si="186">SUM(T54:T55)</f>
        <v>0</v>
      </c>
      <c r="U56" s="859">
        <f t="shared" ref="U56" si="187">SUM(U54:U55)</f>
        <v>0</v>
      </c>
      <c r="V56" s="859">
        <f t="shared" ref="V56" si="188">SUM(V54:V55)</f>
        <v>0</v>
      </c>
      <c r="W56" s="859">
        <f t="shared" ref="W56" si="189">SUM(W54:W55)</f>
        <v>0</v>
      </c>
      <c r="X56" s="859">
        <f t="shared" ref="X56" si="190">SUM(X54:X55)</f>
        <v>0</v>
      </c>
      <c r="Y56" s="859">
        <f t="shared" ref="Y56" si="191">SUM(Y54:Y55)</f>
        <v>0</v>
      </c>
      <c r="Z56" s="859">
        <f t="shared" ref="Z56" si="192">SUM(Z54:Z55)</f>
        <v>0</v>
      </c>
      <c r="AA56" s="859">
        <f t="shared" ref="AA56" si="193">SUM(AA54:AA55)</f>
        <v>0</v>
      </c>
      <c r="AB56" s="846">
        <f t="shared" si="175"/>
        <v>0</v>
      </c>
    </row>
    <row r="57" spans="1:28" s="190" customFormat="1" ht="20.100000000000001" customHeight="1" thickBot="1">
      <c r="A57" s="189"/>
      <c r="B57" s="1364" t="s">
        <v>816</v>
      </c>
      <c r="C57" s="1365"/>
      <c r="D57" s="1365"/>
      <c r="E57" s="1365"/>
      <c r="F57" s="1365"/>
      <c r="G57" s="1366"/>
      <c r="H57" s="861">
        <f>SUM(H56)</f>
        <v>0</v>
      </c>
      <c r="I57" s="861">
        <f>SUM(I56)</f>
        <v>0</v>
      </c>
      <c r="J57" s="861">
        <f t="shared" ref="J57:AA57" si="194">SUM(J56)</f>
        <v>0</v>
      </c>
      <c r="K57" s="861">
        <f t="shared" si="194"/>
        <v>0</v>
      </c>
      <c r="L57" s="861">
        <f t="shared" si="194"/>
        <v>0</v>
      </c>
      <c r="M57" s="861">
        <f t="shared" si="194"/>
        <v>0</v>
      </c>
      <c r="N57" s="861">
        <f t="shared" si="194"/>
        <v>0</v>
      </c>
      <c r="O57" s="861">
        <f t="shared" si="194"/>
        <v>0</v>
      </c>
      <c r="P57" s="861">
        <f t="shared" si="194"/>
        <v>0</v>
      </c>
      <c r="Q57" s="861">
        <f t="shared" si="194"/>
        <v>0</v>
      </c>
      <c r="R57" s="861">
        <f t="shared" si="194"/>
        <v>0</v>
      </c>
      <c r="S57" s="861">
        <f t="shared" si="194"/>
        <v>0</v>
      </c>
      <c r="T57" s="861">
        <f t="shared" si="194"/>
        <v>0</v>
      </c>
      <c r="U57" s="861">
        <f t="shared" si="194"/>
        <v>0</v>
      </c>
      <c r="V57" s="861">
        <f t="shared" si="194"/>
        <v>0</v>
      </c>
      <c r="W57" s="861">
        <f t="shared" si="194"/>
        <v>0</v>
      </c>
      <c r="X57" s="861">
        <f t="shared" si="194"/>
        <v>0</v>
      </c>
      <c r="Y57" s="861">
        <f t="shared" si="194"/>
        <v>0</v>
      </c>
      <c r="Z57" s="861">
        <f t="shared" si="194"/>
        <v>0</v>
      </c>
      <c r="AA57" s="861">
        <f t="shared" si="194"/>
        <v>0</v>
      </c>
      <c r="AB57" s="862">
        <f t="shared" si="175"/>
        <v>0</v>
      </c>
    </row>
    <row r="58" spans="1:28" s="190" customFormat="1" ht="20.100000000000001" customHeight="1" thickTop="1">
      <c r="B58" s="1362" t="s">
        <v>732</v>
      </c>
      <c r="C58" s="1362"/>
      <c r="D58" s="1362"/>
      <c r="E58" s="1362"/>
      <c r="F58" s="1362"/>
      <c r="G58" s="1363"/>
      <c r="H58" s="863">
        <f>SUM(H22,H50,H57)</f>
        <v>0</v>
      </c>
      <c r="I58" s="863">
        <f t="shared" ref="I58:AA58" si="195">SUM(I22,I50,I57)</f>
        <v>0</v>
      </c>
      <c r="J58" s="863">
        <f t="shared" si="195"/>
        <v>0</v>
      </c>
      <c r="K58" s="863">
        <f t="shared" si="195"/>
        <v>0</v>
      </c>
      <c r="L58" s="863">
        <f t="shared" si="195"/>
        <v>0</v>
      </c>
      <c r="M58" s="863">
        <f t="shared" si="195"/>
        <v>0</v>
      </c>
      <c r="N58" s="863">
        <f t="shared" si="195"/>
        <v>0</v>
      </c>
      <c r="O58" s="863">
        <f t="shared" si="195"/>
        <v>0</v>
      </c>
      <c r="P58" s="863">
        <f t="shared" si="195"/>
        <v>0</v>
      </c>
      <c r="Q58" s="863">
        <f t="shared" si="195"/>
        <v>0</v>
      </c>
      <c r="R58" s="863">
        <f t="shared" si="195"/>
        <v>0</v>
      </c>
      <c r="S58" s="863">
        <f t="shared" si="195"/>
        <v>0</v>
      </c>
      <c r="T58" s="863">
        <f t="shared" si="195"/>
        <v>0</v>
      </c>
      <c r="U58" s="863">
        <f t="shared" si="195"/>
        <v>0</v>
      </c>
      <c r="V58" s="863">
        <f t="shared" si="195"/>
        <v>0</v>
      </c>
      <c r="W58" s="863">
        <f t="shared" si="195"/>
        <v>0</v>
      </c>
      <c r="X58" s="863">
        <f t="shared" si="195"/>
        <v>0</v>
      </c>
      <c r="Y58" s="863">
        <f t="shared" si="195"/>
        <v>0</v>
      </c>
      <c r="Z58" s="863">
        <f t="shared" si="195"/>
        <v>0</v>
      </c>
      <c r="AA58" s="864">
        <f t="shared" si="195"/>
        <v>0</v>
      </c>
      <c r="AB58" s="865">
        <f>SUM(H58:AA58)</f>
        <v>0</v>
      </c>
    </row>
    <row r="60" spans="1:28" s="806" customFormat="1" ht="13.5" customHeight="1">
      <c r="B60" s="36" t="s">
        <v>27</v>
      </c>
      <c r="C60" s="36"/>
      <c r="D60" s="1079" t="s">
        <v>68</v>
      </c>
      <c r="E60" s="1070"/>
      <c r="F60" s="1070"/>
      <c r="G60" s="1070"/>
      <c r="H60" s="1070"/>
      <c r="I60" s="1070"/>
      <c r="J60" s="1070"/>
      <c r="K60" s="1070"/>
      <c r="L60" s="1070"/>
      <c r="M60" s="1070"/>
      <c r="N60" s="1070"/>
      <c r="O60" s="1070"/>
      <c r="P60" s="1070"/>
      <c r="Q60" s="1070"/>
      <c r="R60" s="1070"/>
      <c r="S60" s="1070"/>
      <c r="T60" s="1070"/>
      <c r="U60" s="1070"/>
      <c r="V60" s="1070"/>
      <c r="W60" s="1070"/>
      <c r="X60" s="1070"/>
      <c r="Y60" s="1070"/>
      <c r="Z60" s="1070"/>
      <c r="AA60" s="1070"/>
    </row>
    <row r="61" spans="1:28" s="806" customFormat="1" ht="13.5" customHeight="1">
      <c r="B61" s="36" t="s">
        <v>28</v>
      </c>
      <c r="C61" s="36"/>
      <c r="D61" s="1358" t="s">
        <v>711</v>
      </c>
      <c r="E61" s="1070"/>
      <c r="F61" s="1070"/>
      <c r="G61" s="1070"/>
      <c r="H61" s="1070"/>
      <c r="I61" s="1070"/>
      <c r="J61" s="1070"/>
      <c r="K61" s="1070"/>
      <c r="L61" s="1070"/>
      <c r="M61" s="1070"/>
      <c r="N61" s="1070"/>
      <c r="O61" s="1070"/>
      <c r="P61" s="1070"/>
      <c r="Q61" s="1070"/>
      <c r="R61" s="1070"/>
      <c r="S61" s="1070"/>
      <c r="T61" s="1070"/>
      <c r="U61" s="1070"/>
      <c r="V61" s="1070"/>
      <c r="W61" s="1070"/>
      <c r="X61" s="1070"/>
      <c r="Y61" s="1070"/>
      <c r="Z61" s="1070"/>
      <c r="AA61" s="1070"/>
    </row>
    <row r="62" spans="1:28" s="806" customFormat="1" ht="13.5" customHeight="1">
      <c r="B62" s="36" t="s">
        <v>81</v>
      </c>
      <c r="C62" s="36"/>
      <c r="D62" s="808" t="s">
        <v>780</v>
      </c>
      <c r="E62" s="809"/>
      <c r="F62" s="809"/>
      <c r="G62" s="809"/>
      <c r="H62" s="809"/>
      <c r="I62" s="809"/>
      <c r="J62" s="809"/>
      <c r="K62" s="809"/>
      <c r="L62" s="809"/>
      <c r="M62" s="809"/>
      <c r="N62" s="809"/>
      <c r="O62" s="809"/>
      <c r="P62" s="809"/>
      <c r="Q62" s="809"/>
      <c r="R62" s="809"/>
      <c r="S62" s="809"/>
      <c r="T62" s="809"/>
      <c r="U62" s="809"/>
      <c r="V62" s="809"/>
      <c r="W62" s="809"/>
      <c r="X62" s="809"/>
      <c r="Y62" s="809"/>
      <c r="Z62" s="809"/>
      <c r="AA62" s="809"/>
    </row>
    <row r="63" spans="1:28" s="807" customFormat="1" ht="13.5" customHeight="1">
      <c r="B63" s="36" t="s">
        <v>82</v>
      </c>
      <c r="C63" s="36"/>
      <c r="D63" s="1358" t="s">
        <v>207</v>
      </c>
      <c r="E63" s="1070"/>
      <c r="F63" s="1070"/>
      <c r="G63" s="1070"/>
      <c r="H63" s="1070"/>
      <c r="I63" s="1070"/>
      <c r="J63" s="1070"/>
      <c r="K63" s="1070"/>
      <c r="L63" s="1070"/>
      <c r="M63" s="1070"/>
      <c r="N63" s="1070"/>
      <c r="O63" s="1070"/>
      <c r="P63" s="1070"/>
      <c r="Q63" s="1070"/>
      <c r="R63" s="1070"/>
      <c r="S63" s="1070"/>
      <c r="T63" s="1070"/>
      <c r="U63" s="1070"/>
      <c r="V63" s="1070"/>
      <c r="W63" s="1070"/>
      <c r="X63" s="1070"/>
      <c r="Y63" s="1070"/>
      <c r="Z63" s="1070"/>
      <c r="AA63" s="1070"/>
    </row>
    <row r="64" spans="1:28" s="806" customFormat="1" ht="13.5" customHeight="1">
      <c r="B64" s="36" t="s">
        <v>79</v>
      </c>
      <c r="C64" s="36"/>
      <c r="D64" s="1079" t="s">
        <v>208</v>
      </c>
      <c r="E64" s="1070"/>
      <c r="F64" s="1070"/>
      <c r="G64" s="1070"/>
      <c r="H64" s="1070"/>
      <c r="I64" s="1070"/>
      <c r="J64" s="1070"/>
      <c r="K64" s="1070"/>
      <c r="L64" s="1070"/>
      <c r="M64" s="1070"/>
      <c r="N64" s="1070"/>
      <c r="O64" s="1070"/>
      <c r="P64" s="1070"/>
      <c r="Q64" s="1070"/>
      <c r="R64" s="1070"/>
      <c r="S64" s="1070"/>
      <c r="T64" s="1070"/>
      <c r="U64" s="1070"/>
      <c r="V64" s="1070"/>
      <c r="W64" s="1070"/>
      <c r="X64" s="1070"/>
      <c r="Y64" s="1070"/>
      <c r="Z64" s="1070"/>
      <c r="AA64" s="1070"/>
    </row>
    <row r="65" spans="1:27" s="806" customFormat="1" ht="13.5" customHeight="1">
      <c r="B65" s="36" t="s">
        <v>712</v>
      </c>
      <c r="C65" s="810"/>
      <c r="D65" s="811" t="s">
        <v>205</v>
      </c>
      <c r="E65" s="809"/>
      <c r="F65" s="809"/>
      <c r="G65" s="809"/>
      <c r="H65" s="809"/>
      <c r="I65" s="809"/>
      <c r="J65" s="809"/>
      <c r="K65" s="809"/>
      <c r="L65" s="809"/>
      <c r="M65" s="809"/>
      <c r="N65" s="809"/>
      <c r="O65" s="809"/>
      <c r="P65" s="809"/>
      <c r="Q65" s="809"/>
      <c r="R65" s="809"/>
      <c r="S65" s="809"/>
      <c r="T65" s="809"/>
      <c r="U65" s="809"/>
      <c r="V65" s="809"/>
      <c r="W65" s="809"/>
      <c r="X65" s="809"/>
      <c r="Y65" s="809"/>
      <c r="Z65" s="809"/>
      <c r="AA65" s="809"/>
    </row>
    <row r="66" spans="1:27" s="806" customFormat="1" ht="13.5" customHeight="1">
      <c r="B66" s="810" t="s">
        <v>713</v>
      </c>
      <c r="C66" s="810"/>
      <c r="D66" s="1359" t="s">
        <v>718</v>
      </c>
      <c r="E66" s="1360"/>
      <c r="F66" s="1360"/>
      <c r="G66" s="1360"/>
      <c r="H66" s="1360"/>
      <c r="I66" s="1360"/>
      <c r="J66" s="1360"/>
      <c r="K66" s="1360"/>
      <c r="L66" s="1360"/>
      <c r="M66" s="1360"/>
      <c r="N66" s="1360"/>
      <c r="O66" s="1360"/>
      <c r="P66" s="1360"/>
      <c r="Q66" s="1360"/>
      <c r="R66" s="1360"/>
      <c r="S66" s="1360"/>
      <c r="T66" s="1360"/>
      <c r="U66" s="1360"/>
      <c r="V66" s="1360"/>
      <c r="W66" s="1360"/>
      <c r="X66" s="1360"/>
      <c r="Y66" s="1360"/>
      <c r="Z66" s="1360"/>
      <c r="AA66" s="1360"/>
    </row>
    <row r="67" spans="1:27" s="807" customFormat="1" ht="13.5" customHeight="1">
      <c r="B67" s="810"/>
      <c r="C67" s="810"/>
      <c r="D67" s="1359"/>
      <c r="E67" s="1360"/>
      <c r="F67" s="1360"/>
      <c r="G67" s="1360"/>
      <c r="H67" s="1360"/>
      <c r="I67" s="1360"/>
      <c r="J67" s="1360"/>
      <c r="K67" s="1360"/>
      <c r="L67" s="1360"/>
      <c r="M67" s="1360"/>
      <c r="N67" s="1360"/>
      <c r="O67" s="1360"/>
      <c r="P67" s="1360"/>
      <c r="Q67" s="1360"/>
      <c r="R67" s="1360"/>
      <c r="S67" s="1360"/>
      <c r="T67" s="1360"/>
      <c r="U67" s="1360"/>
      <c r="V67" s="1360"/>
      <c r="W67" s="1360"/>
      <c r="X67" s="1360"/>
      <c r="Y67" s="1360"/>
      <c r="Z67" s="1360"/>
      <c r="AA67" s="1360"/>
    </row>
    <row r="68" spans="1:27" s="807" customFormat="1" ht="13.5" customHeight="1">
      <c r="B68" s="810"/>
      <c r="C68" s="810"/>
    </row>
    <row r="69" spans="1:27" s="806" customFormat="1" ht="13.5" customHeight="1">
      <c r="D69" s="1076"/>
      <c r="E69" s="1070"/>
      <c r="F69" s="1070"/>
      <c r="G69" s="1070"/>
      <c r="H69" s="1070"/>
      <c r="I69" s="1070"/>
      <c r="J69" s="1070"/>
      <c r="K69" s="1070"/>
      <c r="L69" s="1070"/>
      <c r="M69" s="1070"/>
      <c r="N69" s="1070"/>
      <c r="O69" s="1070"/>
      <c r="P69" s="1070"/>
      <c r="Q69" s="1070"/>
      <c r="R69" s="1070"/>
      <c r="S69" s="1070"/>
      <c r="T69" s="1070"/>
      <c r="U69" s="1070"/>
      <c r="V69" s="1070"/>
      <c r="W69" s="1070"/>
      <c r="X69" s="1070"/>
      <c r="Y69" s="1070"/>
      <c r="Z69" s="1070"/>
      <c r="AA69" s="1070"/>
    </row>
    <row r="70" spans="1:27" ht="8.25" customHeight="1" thickBot="1"/>
    <row r="71" spans="1:27" ht="12.75" customHeight="1">
      <c r="S71" s="22"/>
      <c r="T71" s="22"/>
      <c r="U71" s="22"/>
      <c r="V71" s="22"/>
      <c r="W71" s="22"/>
      <c r="X71" s="22"/>
      <c r="Y71" s="1371" t="s">
        <v>132</v>
      </c>
      <c r="Z71" s="1372"/>
      <c r="AA71" s="1373"/>
    </row>
    <row r="72" spans="1:27" ht="12.75" customHeight="1" thickBot="1">
      <c r="S72" s="22"/>
      <c r="T72" s="22"/>
      <c r="U72" s="22"/>
      <c r="V72" s="22"/>
      <c r="W72" s="22"/>
      <c r="X72" s="22"/>
      <c r="Y72" s="1374"/>
      <c r="Z72" s="1375"/>
      <c r="AA72" s="1376"/>
    </row>
    <row r="73" spans="1:27" ht="8.25" customHeight="1">
      <c r="A73" s="54"/>
      <c r="B73" s="190"/>
      <c r="C73" s="190"/>
      <c r="D73" s="190"/>
    </row>
    <row r="74" spans="1:27" ht="13.5">
      <c r="A74" s="190"/>
      <c r="B74" s="190"/>
      <c r="C74" s="190"/>
      <c r="D74" s="190"/>
    </row>
  </sheetData>
  <mergeCells count="28">
    <mergeCell ref="Y71:AA72"/>
    <mergeCell ref="D61:AA61"/>
    <mergeCell ref="D64:AA64"/>
    <mergeCell ref="D67:AA67"/>
    <mergeCell ref="D69:AA69"/>
    <mergeCell ref="B1:AA1"/>
    <mergeCell ref="B3:AA3"/>
    <mergeCell ref="D9:E9"/>
    <mergeCell ref="D12:E12"/>
    <mergeCell ref="D15:E15"/>
    <mergeCell ref="B6:E6"/>
    <mergeCell ref="D18:E18"/>
    <mergeCell ref="D28:E28"/>
    <mergeCell ref="D31:E31"/>
    <mergeCell ref="B25:E25"/>
    <mergeCell ref="D34:E34"/>
    <mergeCell ref="B53:E53"/>
    <mergeCell ref="B22:G22"/>
    <mergeCell ref="B50:G50"/>
    <mergeCell ref="D63:AA63"/>
    <mergeCell ref="D66:AA66"/>
    <mergeCell ref="D37:E37"/>
    <mergeCell ref="D40:E40"/>
    <mergeCell ref="D43:E43"/>
    <mergeCell ref="D46:E46"/>
    <mergeCell ref="D60:AA60"/>
    <mergeCell ref="B58:G58"/>
    <mergeCell ref="B57:G57"/>
  </mergeCells>
  <phoneticPr fontId="28"/>
  <printOptions horizontalCentered="1"/>
  <pageMargins left="0.78740157480314965" right="0.78740157480314965" top="0.98425196850393704" bottom="0.98425196850393704" header="0.51181102362204722" footer="0.51181102362204722"/>
  <pageSetup paperSize="8" scale="51"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4"/>
  <sheetViews>
    <sheetView showGridLines="0" view="pageBreakPreview" zoomScale="85" zoomScaleNormal="85" zoomScaleSheetLayoutView="85" workbookViewId="0">
      <selection activeCell="B4" sqref="B4:H4"/>
    </sheetView>
  </sheetViews>
  <sheetFormatPr defaultColWidth="9" defaultRowHeight="12"/>
  <cols>
    <col min="1" max="1" width="1.5" style="534" customWidth="1"/>
    <col min="2" max="2" width="3.375" style="534" customWidth="1"/>
    <col min="3" max="3" width="24.25" style="534" customWidth="1"/>
    <col min="4" max="4" width="25" style="534" customWidth="1"/>
    <col min="5" max="5" width="23.5" style="534" customWidth="1"/>
    <col min="6" max="6" width="11.25" style="534" customWidth="1"/>
    <col min="7" max="7" width="5.625" style="534" customWidth="1"/>
    <col min="8" max="8" width="11.75" style="534" customWidth="1"/>
    <col min="9" max="9" width="1.5" style="534" customWidth="1"/>
    <col min="10" max="13" width="13.625" style="534" customWidth="1"/>
    <col min="14" max="16384" width="9" style="534"/>
  </cols>
  <sheetData>
    <row r="1" spans="1:16" ht="14.25" customHeight="1"/>
    <row r="2" spans="1:16" s="535" customFormat="1" ht="20.100000000000001" customHeight="1">
      <c r="B2" s="1397" t="s">
        <v>781</v>
      </c>
      <c r="C2" s="1344"/>
      <c r="D2" s="1344"/>
      <c r="E2" s="1344"/>
      <c r="F2" s="1344"/>
      <c r="G2" s="1344"/>
      <c r="H2" s="1344"/>
      <c r="I2" s="539"/>
      <c r="J2" s="536"/>
      <c r="K2" s="536"/>
      <c r="L2" s="536"/>
      <c r="M2" s="536"/>
    </row>
    <row r="3" spans="1:16" s="535" customFormat="1" ht="9.9499999999999993" customHeight="1">
      <c r="B3" s="537"/>
      <c r="C3" s="536"/>
      <c r="D3" s="536"/>
      <c r="E3" s="536"/>
      <c r="F3" s="538"/>
      <c r="G3" s="538"/>
      <c r="H3" s="539"/>
      <c r="I3" s="536"/>
      <c r="J3" s="536"/>
    </row>
    <row r="4" spans="1:16" s="535" customFormat="1" ht="20.100000000000001" customHeight="1">
      <c r="B4" s="1398" t="s">
        <v>738</v>
      </c>
      <c r="C4" s="1033"/>
      <c r="D4" s="1033"/>
      <c r="E4" s="1033"/>
      <c r="F4" s="1033"/>
      <c r="G4" s="1033"/>
      <c r="H4" s="1033"/>
      <c r="I4" s="542"/>
      <c r="J4" s="538"/>
      <c r="K4" s="538"/>
      <c r="L4" s="538"/>
      <c r="M4" s="538"/>
      <c r="N4" s="543"/>
      <c r="O4" s="543"/>
      <c r="P4" s="543"/>
    </row>
    <row r="5" spans="1:16" s="535" customFormat="1" ht="7.5" customHeight="1">
      <c r="A5" s="544"/>
      <c r="B5" s="545"/>
      <c r="C5" s="545"/>
      <c r="D5" s="545"/>
      <c r="E5" s="545"/>
      <c r="F5" s="545"/>
      <c r="G5" s="545"/>
      <c r="H5" s="545"/>
      <c r="I5" s="545"/>
      <c r="J5" s="538"/>
      <c r="K5" s="538"/>
      <c r="L5" s="538"/>
      <c r="M5" s="538"/>
      <c r="N5" s="543"/>
      <c r="O5" s="543"/>
      <c r="P5" s="543"/>
    </row>
    <row r="6" spans="1:16" s="536" customFormat="1" ht="20.100000000000001" customHeight="1" thickBot="1">
      <c r="B6" s="308" t="s">
        <v>354</v>
      </c>
      <c r="C6" s="308" t="s">
        <v>774</v>
      </c>
      <c r="F6" s="546"/>
      <c r="G6" s="546"/>
      <c r="H6" s="546"/>
    </row>
    <row r="7" spans="1:16" s="536" customFormat="1" ht="20.100000000000001" customHeight="1">
      <c r="B7" s="1386" t="s">
        <v>194</v>
      </c>
      <c r="C7" s="1387"/>
      <c r="D7" s="1387" t="s">
        <v>66</v>
      </c>
      <c r="E7" s="1390" t="s">
        <v>355</v>
      </c>
      <c r="F7" s="1392" t="s">
        <v>67</v>
      </c>
      <c r="G7" s="1393"/>
      <c r="H7" s="1394"/>
    </row>
    <row r="8" spans="1:16" s="536" customFormat="1" ht="20.100000000000001" customHeight="1" thickBot="1">
      <c r="B8" s="1388"/>
      <c r="C8" s="1389"/>
      <c r="D8" s="1389"/>
      <c r="E8" s="1391"/>
      <c r="F8" s="1395" t="s">
        <v>735</v>
      </c>
      <c r="G8" s="1396"/>
      <c r="H8" s="532" t="s">
        <v>736</v>
      </c>
    </row>
    <row r="9" spans="1:16" s="536" customFormat="1" ht="20.100000000000001" customHeight="1">
      <c r="B9" s="1377" t="s">
        <v>817</v>
      </c>
      <c r="C9" s="1378"/>
      <c r="D9" s="1378"/>
      <c r="E9" s="1378"/>
      <c r="F9" s="1378"/>
      <c r="G9" s="1378"/>
      <c r="H9" s="1379"/>
    </row>
    <row r="10" spans="1:16" s="536" customFormat="1" ht="20.100000000000001" customHeight="1">
      <c r="B10" s="869"/>
      <c r="C10" s="872"/>
      <c r="D10" s="872"/>
      <c r="E10" s="873"/>
      <c r="F10" s="874"/>
      <c r="G10" s="868" t="s">
        <v>734</v>
      </c>
      <c r="H10" s="1383">
        <f>SUM(F10:F19)</f>
        <v>0</v>
      </c>
    </row>
    <row r="11" spans="1:16" s="536" customFormat="1" ht="20.100000000000001" customHeight="1">
      <c r="B11" s="870"/>
      <c r="C11" s="875"/>
      <c r="D11" s="875"/>
      <c r="E11" s="876"/>
      <c r="F11" s="877"/>
      <c r="G11" s="866" t="s">
        <v>734</v>
      </c>
      <c r="H11" s="1384"/>
    </row>
    <row r="12" spans="1:16" s="536" customFormat="1" ht="20.100000000000001" customHeight="1">
      <c r="B12" s="870"/>
      <c r="C12" s="875"/>
      <c r="D12" s="875"/>
      <c r="E12" s="876"/>
      <c r="F12" s="877"/>
      <c r="G12" s="866" t="s">
        <v>734</v>
      </c>
      <c r="H12" s="1384"/>
    </row>
    <row r="13" spans="1:16" s="536" customFormat="1" ht="20.100000000000001" customHeight="1">
      <c r="B13" s="870"/>
      <c r="C13" s="875"/>
      <c r="D13" s="875"/>
      <c r="E13" s="876"/>
      <c r="F13" s="877"/>
      <c r="G13" s="866" t="s">
        <v>734</v>
      </c>
      <c r="H13" s="1384"/>
    </row>
    <row r="14" spans="1:16" s="536" customFormat="1" ht="20.100000000000001" customHeight="1">
      <c r="B14" s="870"/>
      <c r="C14" s="875"/>
      <c r="D14" s="875"/>
      <c r="E14" s="876"/>
      <c r="F14" s="877"/>
      <c r="G14" s="866" t="s">
        <v>734</v>
      </c>
      <c r="H14" s="1384"/>
    </row>
    <row r="15" spans="1:16" s="536" customFormat="1" ht="20.100000000000001" customHeight="1">
      <c r="B15" s="870"/>
      <c r="C15" s="875"/>
      <c r="D15" s="875"/>
      <c r="E15" s="876"/>
      <c r="F15" s="877"/>
      <c r="G15" s="866" t="s">
        <v>734</v>
      </c>
      <c r="H15" s="1384"/>
    </row>
    <row r="16" spans="1:16" s="536" customFormat="1" ht="20.100000000000001" customHeight="1">
      <c r="B16" s="870"/>
      <c r="C16" s="875"/>
      <c r="D16" s="875"/>
      <c r="E16" s="876"/>
      <c r="F16" s="877"/>
      <c r="G16" s="866" t="s">
        <v>734</v>
      </c>
      <c r="H16" s="1384"/>
    </row>
    <row r="17" spans="2:8" s="536" customFormat="1" ht="20.100000000000001" customHeight="1">
      <c r="B17" s="870"/>
      <c r="C17" s="875"/>
      <c r="D17" s="875"/>
      <c r="E17" s="876"/>
      <c r="F17" s="877"/>
      <c r="G17" s="866" t="s">
        <v>734</v>
      </c>
      <c r="H17" s="1384"/>
    </row>
    <row r="18" spans="2:8" s="536" customFormat="1" ht="20.100000000000001" customHeight="1">
      <c r="B18" s="870"/>
      <c r="C18" s="875"/>
      <c r="D18" s="875"/>
      <c r="E18" s="876"/>
      <c r="F18" s="877"/>
      <c r="G18" s="866" t="s">
        <v>734</v>
      </c>
      <c r="H18" s="1384"/>
    </row>
    <row r="19" spans="2:8" s="536" customFormat="1" ht="20.100000000000001" customHeight="1" thickBot="1">
      <c r="B19" s="871"/>
      <c r="C19" s="878"/>
      <c r="D19" s="878"/>
      <c r="E19" s="879"/>
      <c r="F19" s="880"/>
      <c r="G19" s="867" t="s">
        <v>734</v>
      </c>
      <c r="H19" s="1385"/>
    </row>
    <row r="20" spans="2:8" ht="7.5" customHeight="1"/>
    <row r="21" spans="2:8" ht="19.5" customHeight="1" thickBot="1">
      <c r="B21" s="308" t="s">
        <v>323</v>
      </c>
      <c r="C21" s="308" t="s">
        <v>774</v>
      </c>
      <c r="D21" s="536"/>
      <c r="E21" s="536"/>
      <c r="F21" s="546"/>
      <c r="G21" s="546"/>
      <c r="H21" s="546"/>
    </row>
    <row r="22" spans="2:8" ht="19.5" customHeight="1">
      <c r="B22" s="1386" t="s">
        <v>194</v>
      </c>
      <c r="C22" s="1387"/>
      <c r="D22" s="1387" t="s">
        <v>66</v>
      </c>
      <c r="E22" s="1390" t="s">
        <v>355</v>
      </c>
      <c r="F22" s="1392" t="s">
        <v>67</v>
      </c>
      <c r="G22" s="1393"/>
      <c r="H22" s="1394"/>
    </row>
    <row r="23" spans="2:8" ht="19.5" customHeight="1" thickBot="1">
      <c r="B23" s="1388"/>
      <c r="C23" s="1389"/>
      <c r="D23" s="1389"/>
      <c r="E23" s="1391"/>
      <c r="F23" s="1395" t="s">
        <v>735</v>
      </c>
      <c r="G23" s="1396"/>
      <c r="H23" s="532" t="s">
        <v>736</v>
      </c>
    </row>
    <row r="24" spans="2:8" ht="19.5" customHeight="1">
      <c r="B24" s="1377" t="s">
        <v>818</v>
      </c>
      <c r="C24" s="1378"/>
      <c r="D24" s="1378"/>
      <c r="E24" s="1378"/>
      <c r="F24" s="1378"/>
      <c r="G24" s="1378"/>
      <c r="H24" s="1379"/>
    </row>
    <row r="25" spans="2:8" ht="19.5" customHeight="1">
      <c r="B25" s="869"/>
      <c r="C25" s="872"/>
      <c r="D25" s="872"/>
      <c r="E25" s="873"/>
      <c r="F25" s="874"/>
      <c r="G25" s="868" t="s">
        <v>734</v>
      </c>
      <c r="H25" s="1383">
        <f>SUM(F25:F34)</f>
        <v>0</v>
      </c>
    </row>
    <row r="26" spans="2:8" ht="19.5" customHeight="1">
      <c r="B26" s="870"/>
      <c r="C26" s="875"/>
      <c r="D26" s="875"/>
      <c r="E26" s="876"/>
      <c r="F26" s="877"/>
      <c r="G26" s="866" t="s">
        <v>734</v>
      </c>
      <c r="H26" s="1384"/>
    </row>
    <row r="27" spans="2:8" ht="19.5" customHeight="1">
      <c r="B27" s="870"/>
      <c r="C27" s="875"/>
      <c r="D27" s="875"/>
      <c r="E27" s="876"/>
      <c r="F27" s="877"/>
      <c r="G27" s="866" t="s">
        <v>734</v>
      </c>
      <c r="H27" s="1384"/>
    </row>
    <row r="28" spans="2:8" ht="19.5" customHeight="1">
      <c r="B28" s="870"/>
      <c r="C28" s="875"/>
      <c r="D28" s="875"/>
      <c r="E28" s="876"/>
      <c r="F28" s="877"/>
      <c r="G28" s="866" t="s">
        <v>734</v>
      </c>
      <c r="H28" s="1384"/>
    </row>
    <row r="29" spans="2:8" ht="19.5" customHeight="1">
      <c r="B29" s="870"/>
      <c r="C29" s="875"/>
      <c r="D29" s="875"/>
      <c r="E29" s="876"/>
      <c r="F29" s="877"/>
      <c r="G29" s="866" t="s">
        <v>734</v>
      </c>
      <c r="H29" s="1384"/>
    </row>
    <row r="30" spans="2:8" ht="19.5" customHeight="1">
      <c r="B30" s="870"/>
      <c r="C30" s="875"/>
      <c r="D30" s="875"/>
      <c r="E30" s="876"/>
      <c r="F30" s="877"/>
      <c r="G30" s="866" t="s">
        <v>734</v>
      </c>
      <c r="H30" s="1384"/>
    </row>
    <row r="31" spans="2:8" ht="19.5" customHeight="1">
      <c r="B31" s="870"/>
      <c r="C31" s="875"/>
      <c r="D31" s="875"/>
      <c r="E31" s="876"/>
      <c r="F31" s="877"/>
      <c r="G31" s="866" t="s">
        <v>734</v>
      </c>
      <c r="H31" s="1384"/>
    </row>
    <row r="32" spans="2:8" ht="19.5" customHeight="1">
      <c r="B32" s="870"/>
      <c r="C32" s="875"/>
      <c r="D32" s="875"/>
      <c r="E32" s="876"/>
      <c r="F32" s="877"/>
      <c r="G32" s="866" t="s">
        <v>734</v>
      </c>
      <c r="H32" s="1384"/>
    </row>
    <row r="33" spans="2:8" ht="19.5" customHeight="1">
      <c r="B33" s="870"/>
      <c r="C33" s="875"/>
      <c r="D33" s="875"/>
      <c r="E33" s="876"/>
      <c r="F33" s="877"/>
      <c r="G33" s="866" t="s">
        <v>734</v>
      </c>
      <c r="H33" s="1384"/>
    </row>
    <row r="34" spans="2:8" ht="19.5" customHeight="1" thickBot="1">
      <c r="B34" s="871"/>
      <c r="C34" s="878"/>
      <c r="D34" s="878"/>
      <c r="E34" s="879"/>
      <c r="F34" s="880"/>
      <c r="G34" s="867" t="s">
        <v>734</v>
      </c>
      <c r="H34" s="1385"/>
    </row>
    <row r="35" spans="2:8" ht="19.5" customHeight="1"/>
    <row r="36" spans="2:8" ht="13.5" customHeight="1">
      <c r="B36" s="541" t="s">
        <v>295</v>
      </c>
      <c r="C36" s="1380" t="s">
        <v>68</v>
      </c>
      <c r="D36" s="1380"/>
      <c r="E36" s="1380"/>
      <c r="F36" s="1380"/>
      <c r="G36" s="1380"/>
      <c r="H36" s="1380"/>
    </row>
    <row r="37" spans="2:8" ht="13.5" customHeight="1">
      <c r="B37" s="541" t="s">
        <v>296</v>
      </c>
      <c r="C37" s="1380" t="s">
        <v>356</v>
      </c>
      <c r="D37" s="1380"/>
      <c r="E37" s="1380"/>
      <c r="F37" s="1380"/>
      <c r="G37" s="1380"/>
      <c r="H37" s="1380"/>
    </row>
    <row r="38" spans="2:8" ht="13.5" customHeight="1">
      <c r="B38" s="541" t="s">
        <v>81</v>
      </c>
      <c r="C38" s="1381" t="s">
        <v>207</v>
      </c>
      <c r="D38" s="1381"/>
      <c r="E38" s="1381"/>
      <c r="F38" s="1381"/>
      <c r="G38" s="1381"/>
      <c r="H38" s="1381"/>
    </row>
    <row r="39" spans="2:8" ht="13.5" customHeight="1">
      <c r="B39" s="541" t="s">
        <v>82</v>
      </c>
      <c r="C39" s="1380" t="s">
        <v>208</v>
      </c>
      <c r="D39" s="1380"/>
      <c r="E39" s="1380"/>
      <c r="F39" s="1380"/>
      <c r="G39" s="1380"/>
      <c r="H39" s="1380"/>
    </row>
    <row r="40" spans="2:8" ht="22.5" customHeight="1">
      <c r="B40" s="541" t="s">
        <v>79</v>
      </c>
      <c r="C40" s="1382" t="s">
        <v>524</v>
      </c>
      <c r="D40" s="1382"/>
      <c r="E40" s="1382"/>
      <c r="F40" s="1382"/>
      <c r="G40" s="1382"/>
      <c r="H40" s="1382"/>
    </row>
    <row r="41" spans="2:8" ht="22.5" customHeight="1">
      <c r="B41" s="541" t="s">
        <v>80</v>
      </c>
      <c r="C41" s="1382" t="s">
        <v>351</v>
      </c>
      <c r="D41" s="1382"/>
      <c r="E41" s="1382"/>
      <c r="F41" s="1382"/>
      <c r="G41" s="1382"/>
      <c r="H41" s="1382"/>
    </row>
    <row r="42" spans="2:8" ht="12.75" thickBot="1">
      <c r="B42" s="541" t="s">
        <v>83</v>
      </c>
      <c r="C42" s="303" t="s">
        <v>350</v>
      </c>
    </row>
    <row r="43" spans="2:8" ht="13.5" customHeight="1">
      <c r="E43" s="1106" t="s">
        <v>132</v>
      </c>
      <c r="F43" s="1107"/>
      <c r="G43" s="1107"/>
      <c r="H43" s="1108"/>
    </row>
    <row r="44" spans="2:8" ht="14.25" customHeight="1" thickBot="1">
      <c r="E44" s="1109"/>
      <c r="F44" s="1110"/>
      <c r="G44" s="1110"/>
      <c r="H44" s="1111"/>
    </row>
  </sheetData>
  <mergeCells count="23">
    <mergeCell ref="B2:H2"/>
    <mergeCell ref="B4:H4"/>
    <mergeCell ref="B7:C8"/>
    <mergeCell ref="D7:D8"/>
    <mergeCell ref="E7:E8"/>
    <mergeCell ref="F7:H7"/>
    <mergeCell ref="F8:G8"/>
    <mergeCell ref="E43:H44"/>
    <mergeCell ref="B9:H9"/>
    <mergeCell ref="C36:H36"/>
    <mergeCell ref="C37:H37"/>
    <mergeCell ref="C38:H38"/>
    <mergeCell ref="C39:H39"/>
    <mergeCell ref="C40:H40"/>
    <mergeCell ref="C41:H41"/>
    <mergeCell ref="H10:H19"/>
    <mergeCell ref="B22:C23"/>
    <mergeCell ref="D22:D23"/>
    <mergeCell ref="E22:E23"/>
    <mergeCell ref="F22:H22"/>
    <mergeCell ref="F23:G23"/>
    <mergeCell ref="B24:H24"/>
    <mergeCell ref="H25:H34"/>
  </mergeCells>
  <phoneticPr fontId="28"/>
  <printOptions horizontalCentered="1"/>
  <pageMargins left="0.78740157480314965" right="0.6" top="0.78740157480314965" bottom="0.78740157480314965" header="0.51181102362204722" footer="0.51181102362204722"/>
  <pageSetup paperSize="9" scale="8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B21"/>
  <sheetViews>
    <sheetView showGridLines="0" view="pageBreakPreview" zoomScale="70" zoomScaleNormal="85" zoomScaleSheetLayoutView="70" workbookViewId="0">
      <selection activeCell="B3" sqref="B3:AA3"/>
    </sheetView>
  </sheetViews>
  <sheetFormatPr defaultColWidth="8" defaultRowHeight="11.25"/>
  <cols>
    <col min="1" max="1" width="2.25" style="549" customWidth="1"/>
    <col min="2" max="2" width="2.75" style="549" customWidth="1"/>
    <col min="3" max="4" width="3.375" style="549" customWidth="1"/>
    <col min="5" max="5" width="23.5" style="549" customWidth="1"/>
    <col min="6" max="6" width="13.5" style="549" customWidth="1"/>
    <col min="7" max="7" width="6.125" style="549" customWidth="1"/>
    <col min="8" max="27" width="11.625" style="549" customWidth="1"/>
    <col min="28" max="28" width="2.25" style="549" customWidth="1"/>
    <col min="29" max="29" width="10.25" style="549" customWidth="1"/>
    <col min="30" max="16384" width="8" style="549"/>
  </cols>
  <sheetData>
    <row r="1" spans="1:28" ht="20.100000000000001" customHeight="1">
      <c r="B1" s="1405" t="s">
        <v>782</v>
      </c>
      <c r="C1" s="1344"/>
      <c r="D1" s="1344"/>
      <c r="E1" s="1344"/>
      <c r="F1" s="1344"/>
      <c r="G1" s="1344"/>
      <c r="H1" s="1344"/>
      <c r="I1" s="1344"/>
      <c r="J1" s="1344"/>
      <c r="K1" s="1344"/>
      <c r="L1" s="1344"/>
      <c r="M1" s="1344"/>
      <c r="N1" s="1344"/>
      <c r="O1" s="1344"/>
      <c r="P1" s="1344"/>
      <c r="Q1" s="1344"/>
      <c r="R1" s="1344"/>
      <c r="S1" s="1344"/>
      <c r="T1" s="1344"/>
      <c r="U1" s="1344"/>
      <c r="V1" s="1344"/>
      <c r="W1" s="1344"/>
      <c r="X1" s="1344"/>
      <c r="Y1" s="1344"/>
      <c r="Z1" s="1344"/>
      <c r="AA1" s="1344"/>
    </row>
    <row r="2" spans="1:28" ht="8.25" customHeight="1">
      <c r="B2" s="550"/>
      <c r="C2" s="160"/>
      <c r="D2" s="160"/>
      <c r="E2" s="159"/>
      <c r="F2" s="160"/>
      <c r="G2" s="160"/>
      <c r="H2" s="160"/>
      <c r="I2" s="160"/>
      <c r="J2" s="160"/>
      <c r="K2" s="160"/>
      <c r="L2" s="160"/>
    </row>
    <row r="3" spans="1:28" ht="20.100000000000001" customHeight="1">
      <c r="B3" s="1093" t="s">
        <v>792</v>
      </c>
      <c r="C3" s="1406"/>
      <c r="D3" s="1406"/>
      <c r="E3" s="1406"/>
      <c r="F3" s="1406"/>
      <c r="G3" s="1406"/>
      <c r="H3" s="1406"/>
      <c r="I3" s="1406"/>
      <c r="J3" s="1406"/>
      <c r="K3" s="1406"/>
      <c r="L3" s="1406"/>
      <c r="M3" s="1406"/>
      <c r="N3" s="1406"/>
      <c r="O3" s="1406"/>
      <c r="P3" s="1406"/>
      <c r="Q3" s="1406"/>
      <c r="R3" s="1406"/>
      <c r="S3" s="1406"/>
      <c r="T3" s="1406"/>
      <c r="U3" s="1406"/>
      <c r="V3" s="1406"/>
      <c r="W3" s="1406"/>
      <c r="X3" s="1406"/>
      <c r="Y3" s="1406"/>
      <c r="Z3" s="1406"/>
      <c r="AA3" s="1406"/>
    </row>
    <row r="4" spans="1:28" ht="8.25" customHeight="1">
      <c r="B4" s="297"/>
      <c r="C4" s="551"/>
      <c r="D4" s="551"/>
      <c r="E4" s="551"/>
      <c r="F4" s="551"/>
      <c r="G4" s="551"/>
      <c r="H4" s="551"/>
      <c r="I4" s="551"/>
      <c r="J4" s="551"/>
      <c r="K4" s="551"/>
      <c r="L4" s="551"/>
      <c r="M4" s="551"/>
      <c r="N4" s="551"/>
      <c r="O4" s="551"/>
      <c r="P4" s="551"/>
      <c r="Q4" s="551"/>
      <c r="R4" s="551"/>
      <c r="S4" s="551"/>
      <c r="T4" s="551"/>
      <c r="U4" s="551"/>
      <c r="V4" s="551"/>
      <c r="W4" s="551"/>
      <c r="X4" s="551"/>
      <c r="Y4" s="551"/>
      <c r="Z4" s="551"/>
      <c r="AA4" s="551"/>
    </row>
    <row r="5" spans="1:28" s="552" customFormat="1" ht="20.100000000000001" customHeight="1" thickBot="1">
      <c r="B5" s="553" t="s">
        <v>783</v>
      </c>
      <c r="AA5" s="222" t="s">
        <v>126</v>
      </c>
    </row>
    <row r="6" spans="1:28" s="117" customFormat="1" ht="20.100000000000001" customHeight="1" thickBot="1">
      <c r="A6" s="114"/>
      <c r="B6" s="1408" t="s">
        <v>215</v>
      </c>
      <c r="C6" s="1409"/>
      <c r="D6" s="1409"/>
      <c r="E6" s="1409"/>
      <c r="F6" s="1409"/>
      <c r="G6" s="1410"/>
      <c r="H6" s="886" t="s">
        <v>389</v>
      </c>
      <c r="I6" s="547" t="s">
        <v>390</v>
      </c>
      <c r="J6" s="547" t="s">
        <v>391</v>
      </c>
      <c r="K6" s="547" t="s">
        <v>392</v>
      </c>
      <c r="L6" s="547" t="s">
        <v>393</v>
      </c>
      <c r="M6" s="547" t="s">
        <v>394</v>
      </c>
      <c r="N6" s="547" t="s">
        <v>395</v>
      </c>
      <c r="O6" s="547" t="s">
        <v>396</v>
      </c>
      <c r="P6" s="547" t="s">
        <v>397</v>
      </c>
      <c r="Q6" s="547" t="s">
        <v>398</v>
      </c>
      <c r="R6" s="547" t="s">
        <v>399</v>
      </c>
      <c r="S6" s="547" t="s">
        <v>400</v>
      </c>
      <c r="T6" s="547" t="s">
        <v>401</v>
      </c>
      <c r="U6" s="547" t="s">
        <v>402</v>
      </c>
      <c r="V6" s="547" t="s">
        <v>403</v>
      </c>
      <c r="W6" s="547" t="s">
        <v>404</v>
      </c>
      <c r="X6" s="547" t="s">
        <v>608</v>
      </c>
      <c r="Y6" s="547" t="s">
        <v>609</v>
      </c>
      <c r="Z6" s="547" t="s">
        <v>610</v>
      </c>
      <c r="AA6" s="647" t="s">
        <v>611</v>
      </c>
    </row>
    <row r="7" spans="1:28" s="117" customFormat="1" ht="20.100000000000001" customHeight="1" thickBot="1">
      <c r="A7" s="114"/>
      <c r="B7" s="1411"/>
      <c r="C7" s="1412" t="s">
        <v>733</v>
      </c>
      <c r="D7" s="1413"/>
      <c r="E7" s="1414"/>
      <c r="F7" s="649" t="s">
        <v>73</v>
      </c>
      <c r="G7" s="693" t="s">
        <v>74</v>
      </c>
      <c r="H7" s="689"/>
      <c r="I7" s="690"/>
      <c r="J7" s="690"/>
      <c r="K7" s="691"/>
      <c r="L7" s="691"/>
      <c r="M7" s="691"/>
      <c r="N7" s="691"/>
      <c r="O7" s="691"/>
      <c r="P7" s="691"/>
      <c r="Q7" s="691"/>
      <c r="R7" s="691"/>
      <c r="S7" s="691"/>
      <c r="T7" s="691"/>
      <c r="U7" s="691"/>
      <c r="V7" s="691"/>
      <c r="W7" s="691"/>
      <c r="X7" s="691"/>
      <c r="Y7" s="691"/>
      <c r="Z7" s="691"/>
      <c r="AA7" s="692"/>
    </row>
    <row r="8" spans="1:28" s="117" customFormat="1" ht="20.100000000000001" customHeight="1" thickBot="1">
      <c r="A8" s="114"/>
      <c r="B8" s="1411"/>
      <c r="C8" s="695"/>
      <c r="D8" s="1418" t="s">
        <v>819</v>
      </c>
      <c r="E8" s="1419"/>
      <c r="F8" s="223"/>
      <c r="G8" s="694" t="s">
        <v>128</v>
      </c>
      <c r="H8" s="687">
        <f>H7*$F$8</f>
        <v>0</v>
      </c>
      <c r="I8" s="688">
        <f>I7*$F$8</f>
        <v>0</v>
      </c>
      <c r="J8" s="688">
        <f t="shared" ref="J8:Z8" si="0">J7*$F$8</f>
        <v>0</v>
      </c>
      <c r="K8" s="688">
        <f t="shared" si="0"/>
        <v>0</v>
      </c>
      <c r="L8" s="688">
        <f t="shared" si="0"/>
        <v>0</v>
      </c>
      <c r="M8" s="688">
        <f t="shared" si="0"/>
        <v>0</v>
      </c>
      <c r="N8" s="688">
        <f t="shared" si="0"/>
        <v>0</v>
      </c>
      <c r="O8" s="688">
        <f t="shared" si="0"/>
        <v>0</v>
      </c>
      <c r="P8" s="688">
        <f t="shared" si="0"/>
        <v>0</v>
      </c>
      <c r="Q8" s="688">
        <f t="shared" si="0"/>
        <v>0</v>
      </c>
      <c r="R8" s="688">
        <f t="shared" si="0"/>
        <v>0</v>
      </c>
      <c r="S8" s="688">
        <f t="shared" si="0"/>
        <v>0</v>
      </c>
      <c r="T8" s="688">
        <f t="shared" si="0"/>
        <v>0</v>
      </c>
      <c r="U8" s="688">
        <f t="shared" si="0"/>
        <v>0</v>
      </c>
      <c r="V8" s="688">
        <f t="shared" si="0"/>
        <v>0</v>
      </c>
      <c r="W8" s="688">
        <f t="shared" si="0"/>
        <v>0</v>
      </c>
      <c r="X8" s="688">
        <f t="shared" si="0"/>
        <v>0</v>
      </c>
      <c r="Y8" s="688">
        <f t="shared" si="0"/>
        <v>0</v>
      </c>
      <c r="Z8" s="688">
        <f t="shared" si="0"/>
        <v>0</v>
      </c>
      <c r="AA8" s="887">
        <f>AA7*$F$8</f>
        <v>0</v>
      </c>
    </row>
    <row r="9" spans="1:28" s="117" customFormat="1" ht="20.100000000000001" customHeight="1" thickBot="1">
      <c r="A9" s="291"/>
      <c r="B9" s="883"/>
      <c r="C9" s="921"/>
      <c r="D9" s="922"/>
      <c r="E9" s="922"/>
      <c r="F9" s="923"/>
      <c r="G9" s="924" t="s">
        <v>821</v>
      </c>
      <c r="H9" s="888">
        <f>H8</f>
        <v>0</v>
      </c>
      <c r="I9" s="881">
        <f>I8</f>
        <v>0</v>
      </c>
      <c r="J9" s="881">
        <f t="shared" ref="J9" si="1">J8</f>
        <v>0</v>
      </c>
      <c r="K9" s="881">
        <f t="shared" ref="K9" si="2">K8</f>
        <v>0</v>
      </c>
      <c r="L9" s="881">
        <f t="shared" ref="L9" si="3">L8</f>
        <v>0</v>
      </c>
      <c r="M9" s="881">
        <f t="shared" ref="M9" si="4">M8</f>
        <v>0</v>
      </c>
      <c r="N9" s="881">
        <f t="shared" ref="N9" si="5">N8</f>
        <v>0</v>
      </c>
      <c r="O9" s="881">
        <f t="shared" ref="O9" si="6">O8</f>
        <v>0</v>
      </c>
      <c r="P9" s="881">
        <f t="shared" ref="P9" si="7">P8</f>
        <v>0</v>
      </c>
      <c r="Q9" s="881">
        <f t="shared" ref="Q9" si="8">Q8</f>
        <v>0</v>
      </c>
      <c r="R9" s="881">
        <f t="shared" ref="R9" si="9">R8</f>
        <v>0</v>
      </c>
      <c r="S9" s="881">
        <f t="shared" ref="S9" si="10">S8</f>
        <v>0</v>
      </c>
      <c r="T9" s="881">
        <f t="shared" ref="T9" si="11">T8</f>
        <v>0</v>
      </c>
      <c r="U9" s="881">
        <f t="shared" ref="U9" si="12">U8</f>
        <v>0</v>
      </c>
      <c r="V9" s="881">
        <f t="shared" ref="V9" si="13">V8</f>
        <v>0</v>
      </c>
      <c r="W9" s="881">
        <f t="shared" ref="W9" si="14">W8</f>
        <v>0</v>
      </c>
      <c r="X9" s="881">
        <f t="shared" ref="X9" si="15">X8</f>
        <v>0</v>
      </c>
      <c r="Y9" s="881">
        <f t="shared" ref="Y9" si="16">Y8</f>
        <v>0</v>
      </c>
      <c r="Z9" s="881">
        <f t="shared" ref="Z9" si="17">Z8</f>
        <v>0</v>
      </c>
      <c r="AA9" s="882">
        <f t="shared" ref="AA9" si="18">AA8</f>
        <v>0</v>
      </c>
    </row>
    <row r="10" spans="1:28" s="117" customFormat="1" ht="20.100000000000001" customHeight="1" thickBot="1">
      <c r="A10" s="291"/>
      <c r="B10" s="920"/>
      <c r="C10" s="925"/>
      <c r="D10" s="1418" t="s">
        <v>820</v>
      </c>
      <c r="E10" s="1419"/>
      <c r="F10" s="223"/>
      <c r="G10" s="694" t="s">
        <v>128</v>
      </c>
      <c r="H10" s="929">
        <f>H7*$F$10</f>
        <v>0</v>
      </c>
      <c r="I10" s="930">
        <f t="shared" ref="I10:AA10" si="19">I7*$F$10</f>
        <v>0</v>
      </c>
      <c r="J10" s="930">
        <f t="shared" si="19"/>
        <v>0</v>
      </c>
      <c r="K10" s="930">
        <f t="shared" si="19"/>
        <v>0</v>
      </c>
      <c r="L10" s="930">
        <f t="shared" si="19"/>
        <v>0</v>
      </c>
      <c r="M10" s="930">
        <f t="shared" si="19"/>
        <v>0</v>
      </c>
      <c r="N10" s="930">
        <f t="shared" si="19"/>
        <v>0</v>
      </c>
      <c r="O10" s="930">
        <f t="shared" si="19"/>
        <v>0</v>
      </c>
      <c r="P10" s="930">
        <f t="shared" si="19"/>
        <v>0</v>
      </c>
      <c r="Q10" s="930">
        <f t="shared" si="19"/>
        <v>0</v>
      </c>
      <c r="R10" s="930">
        <f t="shared" si="19"/>
        <v>0</v>
      </c>
      <c r="S10" s="930">
        <f t="shared" si="19"/>
        <v>0</v>
      </c>
      <c r="T10" s="930">
        <f t="shared" si="19"/>
        <v>0</v>
      </c>
      <c r="U10" s="930">
        <f t="shared" si="19"/>
        <v>0</v>
      </c>
      <c r="V10" s="930">
        <f t="shared" si="19"/>
        <v>0</v>
      </c>
      <c r="W10" s="930">
        <f>W7*$F$10</f>
        <v>0</v>
      </c>
      <c r="X10" s="930">
        <f t="shared" si="19"/>
        <v>0</v>
      </c>
      <c r="Y10" s="930">
        <f t="shared" si="19"/>
        <v>0</v>
      </c>
      <c r="Z10" s="930">
        <f t="shared" si="19"/>
        <v>0</v>
      </c>
      <c r="AA10" s="631">
        <f t="shared" si="19"/>
        <v>0</v>
      </c>
    </row>
    <row r="11" spans="1:28" s="117" customFormat="1" ht="20.100000000000001" customHeight="1">
      <c r="A11" s="291"/>
      <c r="B11" s="920"/>
      <c r="C11" s="921"/>
      <c r="D11" s="922"/>
      <c r="E11" s="922"/>
      <c r="F11" s="923"/>
      <c r="G11" s="924" t="s">
        <v>822</v>
      </c>
      <c r="H11" s="926">
        <f>H10</f>
        <v>0</v>
      </c>
      <c r="I11" s="927"/>
      <c r="J11" s="927"/>
      <c r="K11" s="927"/>
      <c r="L11" s="927"/>
      <c r="M11" s="927"/>
      <c r="N11" s="927"/>
      <c r="O11" s="927"/>
      <c r="P11" s="927"/>
      <c r="Q11" s="927"/>
      <c r="R11" s="927"/>
      <c r="S11" s="927"/>
      <c r="T11" s="927"/>
      <c r="U11" s="927"/>
      <c r="V11" s="927"/>
      <c r="W11" s="927"/>
      <c r="X11" s="927"/>
      <c r="Y11" s="927"/>
      <c r="Z11" s="927"/>
      <c r="AA11" s="928"/>
    </row>
    <row r="12" spans="1:28" s="117" customFormat="1" ht="20.100000000000001" customHeight="1" thickBot="1">
      <c r="A12" s="114"/>
      <c r="B12" s="1415" t="s">
        <v>784</v>
      </c>
      <c r="C12" s="1416"/>
      <c r="D12" s="1416"/>
      <c r="E12" s="1416"/>
      <c r="F12" s="1416"/>
      <c r="G12" s="1417"/>
      <c r="H12" s="889">
        <f>SUM(H9,H11)</f>
        <v>0</v>
      </c>
      <c r="I12" s="884">
        <f t="shared" ref="I12:AA12" si="20">SUM(I9,I11)</f>
        <v>0</v>
      </c>
      <c r="J12" s="884">
        <f t="shared" si="20"/>
        <v>0</v>
      </c>
      <c r="K12" s="884">
        <f t="shared" si="20"/>
        <v>0</v>
      </c>
      <c r="L12" s="884">
        <f t="shared" si="20"/>
        <v>0</v>
      </c>
      <c r="M12" s="884">
        <f t="shared" si="20"/>
        <v>0</v>
      </c>
      <c r="N12" s="884">
        <f t="shared" si="20"/>
        <v>0</v>
      </c>
      <c r="O12" s="884">
        <f t="shared" si="20"/>
        <v>0</v>
      </c>
      <c r="P12" s="884">
        <f t="shared" si="20"/>
        <v>0</v>
      </c>
      <c r="Q12" s="884">
        <f>SUM(Q9,Q11)</f>
        <v>0</v>
      </c>
      <c r="R12" s="884">
        <f t="shared" si="20"/>
        <v>0</v>
      </c>
      <c r="S12" s="884">
        <f t="shared" si="20"/>
        <v>0</v>
      </c>
      <c r="T12" s="884">
        <f t="shared" si="20"/>
        <v>0</v>
      </c>
      <c r="U12" s="884">
        <f t="shared" si="20"/>
        <v>0</v>
      </c>
      <c r="V12" s="884">
        <f t="shared" si="20"/>
        <v>0</v>
      </c>
      <c r="W12" s="884">
        <f t="shared" si="20"/>
        <v>0</v>
      </c>
      <c r="X12" s="884">
        <f t="shared" si="20"/>
        <v>0</v>
      </c>
      <c r="Y12" s="884">
        <f t="shared" si="20"/>
        <v>0</v>
      </c>
      <c r="Z12" s="884">
        <f t="shared" si="20"/>
        <v>0</v>
      </c>
      <c r="AA12" s="885">
        <f t="shared" si="20"/>
        <v>0</v>
      </c>
    </row>
    <row r="13" spans="1:28" s="117" customFormat="1" ht="20.100000000000001" customHeight="1">
      <c r="A13" s="291"/>
      <c r="B13" s="291"/>
      <c r="C13" s="291"/>
      <c r="D13" s="291"/>
      <c r="E13" s="291"/>
      <c r="F13" s="291"/>
      <c r="G13" s="291"/>
      <c r="H13" s="555"/>
      <c r="I13" s="555"/>
      <c r="J13" s="555"/>
      <c r="K13" s="555"/>
      <c r="L13" s="555"/>
      <c r="M13" s="555"/>
      <c r="N13" s="555"/>
      <c r="O13" s="555"/>
      <c r="P13" s="555"/>
      <c r="Q13" s="555"/>
      <c r="R13" s="555"/>
      <c r="S13" s="555"/>
      <c r="T13" s="555"/>
      <c r="U13" s="555"/>
      <c r="V13" s="555"/>
      <c r="W13" s="555"/>
      <c r="X13" s="555"/>
      <c r="Y13" s="555"/>
      <c r="Z13" s="555"/>
      <c r="AA13" s="555"/>
    </row>
    <row r="14" spans="1:28" s="146" customFormat="1" ht="13.5" customHeight="1">
      <c r="B14" s="556" t="s">
        <v>357</v>
      </c>
      <c r="C14" s="1407" t="s">
        <v>206</v>
      </c>
      <c r="D14" s="1407"/>
      <c r="E14" s="1400"/>
      <c r="F14" s="1400"/>
      <c r="G14" s="1400"/>
      <c r="H14" s="1400"/>
      <c r="I14" s="1400"/>
      <c r="J14" s="1400"/>
      <c r="K14" s="1400"/>
      <c r="L14" s="1400"/>
      <c r="M14" s="1400"/>
      <c r="N14" s="1400"/>
      <c r="O14" s="1400"/>
      <c r="P14" s="1400"/>
      <c r="Q14" s="1400"/>
      <c r="R14" s="1400"/>
      <c r="S14" s="1400"/>
      <c r="T14" s="1400"/>
      <c r="U14" s="1400"/>
      <c r="V14" s="1400"/>
      <c r="W14" s="1400"/>
      <c r="X14" s="1400"/>
      <c r="Y14" s="1400"/>
      <c r="Z14" s="1400"/>
      <c r="AA14" s="1400"/>
      <c r="AB14" s="1400"/>
    </row>
    <row r="15" spans="1:28" s="146" customFormat="1" ht="13.5" customHeight="1">
      <c r="B15" s="556" t="s">
        <v>358</v>
      </c>
      <c r="C15" s="1407" t="s">
        <v>711</v>
      </c>
      <c r="D15" s="1407"/>
      <c r="E15" s="1400"/>
      <c r="F15" s="1400"/>
      <c r="G15" s="1400"/>
      <c r="H15" s="1400"/>
      <c r="I15" s="1400"/>
      <c r="J15" s="1400"/>
      <c r="K15" s="1400"/>
      <c r="L15" s="1400"/>
      <c r="M15" s="1400"/>
      <c r="N15" s="1400"/>
      <c r="O15" s="1400"/>
      <c r="P15" s="1400"/>
      <c r="Q15" s="1400"/>
      <c r="R15" s="1400"/>
      <c r="S15" s="1400"/>
      <c r="T15" s="1400"/>
      <c r="U15" s="1400"/>
      <c r="V15" s="1400"/>
      <c r="W15" s="1400"/>
      <c r="X15" s="1400"/>
      <c r="Y15" s="1400"/>
      <c r="Z15" s="1400"/>
      <c r="AA15" s="1400"/>
      <c r="AB15" s="1400"/>
    </row>
    <row r="16" spans="1:28" s="146" customFormat="1" ht="13.5" customHeight="1">
      <c r="B16" s="556" t="s">
        <v>81</v>
      </c>
      <c r="C16" s="1403" t="s">
        <v>359</v>
      </c>
      <c r="D16" s="1403"/>
      <c r="E16" s="1400"/>
      <c r="F16" s="1400"/>
      <c r="G16" s="1400"/>
      <c r="H16" s="1400"/>
      <c r="I16" s="1400"/>
      <c r="J16" s="1400"/>
      <c r="K16" s="1400"/>
      <c r="L16" s="1400"/>
      <c r="M16" s="1400"/>
      <c r="N16" s="1400"/>
      <c r="O16" s="1400"/>
      <c r="P16" s="1400"/>
      <c r="Q16" s="1400"/>
      <c r="R16" s="1400"/>
      <c r="S16" s="1400"/>
      <c r="T16" s="1400"/>
      <c r="U16" s="1400"/>
      <c r="V16" s="1400"/>
      <c r="W16" s="1400"/>
      <c r="X16" s="1400"/>
      <c r="Y16" s="1400"/>
      <c r="Z16" s="1400"/>
      <c r="AA16" s="1400"/>
      <c r="AB16" s="1400"/>
    </row>
    <row r="17" spans="2:28" s="146" customFormat="1" ht="13.5" customHeight="1">
      <c r="B17" s="556" t="s">
        <v>82</v>
      </c>
      <c r="C17" s="1404" t="s">
        <v>207</v>
      </c>
      <c r="D17" s="1404"/>
      <c r="E17" s="1400"/>
      <c r="F17" s="1400"/>
      <c r="G17" s="1400"/>
      <c r="H17" s="1400"/>
      <c r="I17" s="1400"/>
      <c r="J17" s="1400"/>
      <c r="K17" s="1400"/>
      <c r="L17" s="1400"/>
      <c r="M17" s="1400"/>
      <c r="N17" s="1400"/>
      <c r="O17" s="1400"/>
      <c r="P17" s="1400"/>
      <c r="Q17" s="1400"/>
      <c r="R17" s="1400"/>
      <c r="S17" s="1400"/>
      <c r="T17" s="1400"/>
      <c r="U17" s="1400"/>
      <c r="V17" s="1400"/>
      <c r="W17" s="1400"/>
      <c r="X17" s="1400"/>
      <c r="Y17" s="1400"/>
      <c r="Z17" s="1400"/>
      <c r="AA17" s="1400"/>
      <c r="AB17" s="1400"/>
    </row>
    <row r="18" spans="2:28" s="146" customFormat="1" ht="13.5" customHeight="1">
      <c r="B18" s="556" t="s">
        <v>79</v>
      </c>
      <c r="C18" s="1401" t="s">
        <v>361</v>
      </c>
      <c r="D18" s="1401"/>
      <c r="E18" s="1402"/>
      <c r="F18" s="1402"/>
      <c r="G18" s="1402"/>
      <c r="H18" s="1402"/>
      <c r="I18" s="1402"/>
      <c r="J18" s="1402"/>
      <c r="K18" s="1402"/>
      <c r="L18" s="1402"/>
      <c r="M18" s="1402"/>
      <c r="N18" s="1402"/>
      <c r="O18" s="1402"/>
      <c r="P18" s="1402"/>
      <c r="Q18" s="1402"/>
      <c r="R18" s="1402"/>
      <c r="S18" s="1402"/>
      <c r="T18" s="1402"/>
      <c r="U18" s="1402"/>
      <c r="V18" s="1402"/>
      <c r="W18" s="1402"/>
      <c r="X18" s="1402"/>
      <c r="Y18" s="1402"/>
      <c r="Z18" s="1402"/>
      <c r="AA18" s="1402"/>
      <c r="AB18" s="1402"/>
    </row>
    <row r="19" spans="2:28" s="146" customFormat="1" ht="13.5" customHeight="1" thickBot="1">
      <c r="B19" s="556" t="s">
        <v>80</v>
      </c>
      <c r="C19" s="1399" t="s">
        <v>360</v>
      </c>
      <c r="D19" s="1399"/>
      <c r="E19" s="1400"/>
      <c r="F19" s="1400"/>
      <c r="G19" s="1400"/>
      <c r="H19" s="1400"/>
      <c r="I19" s="1400"/>
      <c r="J19" s="1400"/>
      <c r="K19" s="1400"/>
      <c r="L19" s="1400"/>
      <c r="M19" s="1400"/>
      <c r="N19" s="1400"/>
      <c r="O19" s="1400"/>
      <c r="P19" s="1400"/>
      <c r="Q19" s="1400"/>
      <c r="R19" s="1400"/>
      <c r="S19" s="1400"/>
      <c r="T19" s="1400"/>
      <c r="U19" s="1400"/>
      <c r="V19" s="1400"/>
      <c r="W19" s="1400"/>
      <c r="X19" s="1400"/>
      <c r="Y19" s="1400"/>
      <c r="Z19" s="1400"/>
      <c r="AA19" s="1400"/>
      <c r="AB19" s="1400"/>
    </row>
    <row r="20" spans="2:28" s="146" customFormat="1" ht="15.75" customHeight="1">
      <c r="Y20" s="1106" t="s">
        <v>132</v>
      </c>
      <c r="Z20" s="1107"/>
      <c r="AA20" s="1108"/>
    </row>
    <row r="21" spans="2:28" ht="12" thickBot="1">
      <c r="Y21" s="1109"/>
      <c r="Z21" s="1110"/>
      <c r="AA21" s="1111"/>
    </row>
  </sheetData>
  <mergeCells count="15">
    <mergeCell ref="B1:AA1"/>
    <mergeCell ref="B3:AA3"/>
    <mergeCell ref="C14:AB14"/>
    <mergeCell ref="C15:AB15"/>
    <mergeCell ref="B6:G6"/>
    <mergeCell ref="B7:B8"/>
    <mergeCell ref="C7:E7"/>
    <mergeCell ref="B12:G12"/>
    <mergeCell ref="D8:E8"/>
    <mergeCell ref="D10:E10"/>
    <mergeCell ref="Y20:AA21"/>
    <mergeCell ref="C19:AB19"/>
    <mergeCell ref="C18:AB18"/>
    <mergeCell ref="C16:AB16"/>
    <mergeCell ref="C17:AB17"/>
  </mergeCells>
  <phoneticPr fontId="28"/>
  <printOptions horizontalCentered="1"/>
  <pageMargins left="0.59055118110236227" right="0.59055118110236227" top="0.78740157480314965" bottom="0.59055118110236227" header="0.51181102362204722" footer="0.51181102362204722"/>
  <pageSetup paperSize="8" scale="69" fitToHeight="0" orientation="landscape"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2"/>
  <sheetViews>
    <sheetView showGridLines="0" view="pageBreakPreview" zoomScaleNormal="100" zoomScaleSheetLayoutView="100" workbookViewId="0">
      <selection activeCell="B3" sqref="B3:G3"/>
    </sheetView>
  </sheetViews>
  <sheetFormatPr defaultColWidth="9" defaultRowHeight="14.25"/>
  <cols>
    <col min="1" max="1" width="2.625" style="86" customWidth="1"/>
    <col min="2" max="2" width="4.625" style="86" customWidth="1"/>
    <col min="3" max="3" width="23.625" style="86" customWidth="1"/>
    <col min="4" max="4" width="8.625" style="86" customWidth="1"/>
    <col min="5" max="5" width="25.625" style="86" customWidth="1"/>
    <col min="6" max="7" width="15.625" style="86" customWidth="1"/>
    <col min="8" max="8" width="2.625" style="86" customWidth="1"/>
    <col min="9" max="16384" width="9" style="86"/>
  </cols>
  <sheetData>
    <row r="1" spans="1:10" s="17" customFormat="1" ht="20.100000000000001" customHeight="1">
      <c r="A1" s="478"/>
      <c r="B1" s="954" t="s">
        <v>785</v>
      </c>
      <c r="C1" s="1031"/>
      <c r="D1" s="1031"/>
      <c r="E1" s="1031"/>
      <c r="F1" s="1031"/>
      <c r="G1" s="1031"/>
      <c r="H1" s="58"/>
      <c r="I1" s="58"/>
      <c r="J1" s="479"/>
    </row>
    <row r="2" spans="1:10" s="17" customFormat="1" ht="8.25" customHeight="1">
      <c r="A2" s="5"/>
      <c r="B2" s="4"/>
      <c r="C2" s="40"/>
      <c r="D2" s="40"/>
      <c r="E2" s="40"/>
      <c r="F2" s="40"/>
      <c r="G2" s="40"/>
      <c r="H2" s="58"/>
      <c r="I2" s="58"/>
      <c r="J2" s="14"/>
    </row>
    <row r="3" spans="1:10" ht="20.100000000000001" customHeight="1">
      <c r="A3" s="42"/>
      <c r="B3" s="1426" t="s">
        <v>95</v>
      </c>
      <c r="C3" s="1427"/>
      <c r="D3" s="1427"/>
      <c r="E3" s="1427"/>
      <c r="F3" s="1427"/>
      <c r="G3" s="1427"/>
      <c r="H3" s="43"/>
      <c r="I3" s="43"/>
      <c r="J3" s="45"/>
    </row>
    <row r="4" spans="1:10" ht="8.25" customHeight="1" thickBot="1"/>
    <row r="5" spans="1:10" s="87" customFormat="1" ht="20.100000000000001" customHeight="1">
      <c r="B5" s="1428" t="s">
        <v>30</v>
      </c>
      <c r="C5" s="1433" t="s">
        <v>31</v>
      </c>
      <c r="D5" s="1434"/>
      <c r="E5" s="1434"/>
      <c r="F5" s="560" t="s">
        <v>32</v>
      </c>
      <c r="G5" s="561" t="s">
        <v>33</v>
      </c>
    </row>
    <row r="6" spans="1:10" s="87" customFormat="1" ht="20.100000000000001" customHeight="1" thickBot="1">
      <c r="B6" s="1429"/>
      <c r="C6" s="460" t="s">
        <v>34</v>
      </c>
      <c r="D6" s="1435" t="s">
        <v>35</v>
      </c>
      <c r="E6" s="1436"/>
      <c r="F6" s="562" t="s">
        <v>36</v>
      </c>
      <c r="G6" s="563" t="s">
        <v>37</v>
      </c>
    </row>
    <row r="7" spans="1:10" s="87" customFormat="1" ht="20.100000000000001" customHeight="1">
      <c r="B7" s="88">
        <v>1</v>
      </c>
      <c r="C7" s="89"/>
      <c r="D7" s="90" t="s">
        <v>38</v>
      </c>
      <c r="E7" s="163" t="s">
        <v>39</v>
      </c>
      <c r="F7" s="169"/>
      <c r="G7" s="165"/>
    </row>
    <row r="8" spans="1:10" s="87" customFormat="1" ht="20.100000000000001" customHeight="1">
      <c r="A8" s="91"/>
      <c r="B8" s="92">
        <v>2</v>
      </c>
      <c r="C8" s="93"/>
      <c r="D8" s="94" t="s">
        <v>40</v>
      </c>
      <c r="E8" s="164" t="s">
        <v>39</v>
      </c>
      <c r="F8" s="170"/>
      <c r="G8" s="166"/>
    </row>
    <row r="9" spans="1:10" s="87" customFormat="1" ht="20.100000000000001" customHeight="1">
      <c r="A9" s="91"/>
      <c r="B9" s="92">
        <v>3</v>
      </c>
      <c r="C9" s="93"/>
      <c r="D9" s="94" t="s">
        <v>40</v>
      </c>
      <c r="E9" s="164" t="s">
        <v>39</v>
      </c>
      <c r="F9" s="170"/>
      <c r="G9" s="166"/>
    </row>
    <row r="10" spans="1:10" s="87" customFormat="1" ht="20.100000000000001" customHeight="1">
      <c r="A10" s="91"/>
      <c r="B10" s="92">
        <v>4</v>
      </c>
      <c r="C10" s="93"/>
      <c r="D10" s="94" t="s">
        <v>40</v>
      </c>
      <c r="E10" s="164" t="s">
        <v>39</v>
      </c>
      <c r="F10" s="170"/>
      <c r="G10" s="166"/>
    </row>
    <row r="11" spans="1:10" s="87" customFormat="1" ht="20.100000000000001" customHeight="1" thickBot="1">
      <c r="B11" s="95">
        <v>5</v>
      </c>
      <c r="C11" s="96"/>
      <c r="D11" s="94" t="s">
        <v>40</v>
      </c>
      <c r="E11" s="164" t="s">
        <v>39</v>
      </c>
      <c r="F11" s="171"/>
      <c r="G11" s="167"/>
    </row>
    <row r="12" spans="1:10" s="87" customFormat="1" ht="20.100000000000001" customHeight="1" thickBot="1">
      <c r="B12" s="1430" t="s">
        <v>133</v>
      </c>
      <c r="C12" s="1431"/>
      <c r="D12" s="1431"/>
      <c r="E12" s="1432"/>
      <c r="F12" s="97">
        <f>SUM(F7:F11)</f>
        <v>0</v>
      </c>
      <c r="G12" s="168">
        <f>SUM(G7:G11)</f>
        <v>0</v>
      </c>
    </row>
    <row r="13" spans="1:10" s="87" customFormat="1" ht="8.25" customHeight="1">
      <c r="B13" s="98"/>
      <c r="C13" s="98"/>
      <c r="D13" s="98"/>
      <c r="E13" s="98"/>
      <c r="F13" s="99"/>
      <c r="G13" s="100"/>
    </row>
    <row r="14" spans="1:10" s="101" customFormat="1" ht="13.5" customHeight="1">
      <c r="B14" s="173" t="s">
        <v>130</v>
      </c>
      <c r="C14" s="1420" t="s">
        <v>203</v>
      </c>
      <c r="D14" s="1070"/>
      <c r="E14" s="1070"/>
      <c r="F14" s="1070"/>
      <c r="G14" s="1070"/>
    </row>
    <row r="15" spans="1:10" s="101" customFormat="1" ht="13.5" customHeight="1">
      <c r="B15" s="173" t="s">
        <v>138</v>
      </c>
      <c r="C15" s="1420" t="s">
        <v>201</v>
      </c>
      <c r="D15" s="1070"/>
      <c r="E15" s="1070"/>
      <c r="F15" s="1070"/>
      <c r="G15" s="1070"/>
    </row>
    <row r="16" spans="1:10" s="101" customFormat="1" ht="13.5" customHeight="1">
      <c r="B16" s="173" t="s">
        <v>131</v>
      </c>
      <c r="C16" s="1058" t="s">
        <v>41</v>
      </c>
      <c r="D16" s="1058"/>
      <c r="E16" s="1058"/>
      <c r="F16" s="1058"/>
      <c r="G16" s="1058"/>
    </row>
    <row r="17" spans="2:7" s="101" customFormat="1" ht="13.5" customHeight="1">
      <c r="B17" s="173" t="s">
        <v>139</v>
      </c>
      <c r="C17" s="1420" t="s">
        <v>204</v>
      </c>
      <c r="D17" s="1070"/>
      <c r="E17" s="1070"/>
      <c r="F17" s="1070"/>
      <c r="G17" s="1070"/>
    </row>
    <row r="18" spans="2:7" ht="24" customHeight="1">
      <c r="B18" s="173" t="s">
        <v>79</v>
      </c>
      <c r="C18" s="1425" t="s">
        <v>205</v>
      </c>
      <c r="D18" s="1070"/>
      <c r="E18" s="1070"/>
      <c r="F18" s="1070"/>
      <c r="G18" s="1070"/>
    </row>
    <row r="19" spans="2:7" ht="13.5" customHeight="1">
      <c r="B19" s="173"/>
      <c r="C19" s="1076"/>
      <c r="D19" s="1070"/>
      <c r="E19" s="1070"/>
      <c r="F19" s="1070"/>
      <c r="G19" s="1070"/>
    </row>
    <row r="20" spans="2:7" ht="8.25" customHeight="1" thickBot="1">
      <c r="F20" s="102"/>
      <c r="G20" s="102"/>
    </row>
    <row r="21" spans="2:7">
      <c r="F21" s="1421" t="s">
        <v>132</v>
      </c>
      <c r="G21" s="1422"/>
    </row>
    <row r="22" spans="2:7" ht="15" thickBot="1">
      <c r="F22" s="1423"/>
      <c r="G22" s="1424"/>
    </row>
    <row r="23" spans="2:7" ht="8.25" customHeight="1"/>
    <row r="32" spans="2:7" ht="20.100000000000001" customHeight="1"/>
  </sheetData>
  <mergeCells count="13">
    <mergeCell ref="C17:G17"/>
    <mergeCell ref="C19:G19"/>
    <mergeCell ref="F21:G22"/>
    <mergeCell ref="C18:G18"/>
    <mergeCell ref="B1:G1"/>
    <mergeCell ref="B3:G3"/>
    <mergeCell ref="B5:B6"/>
    <mergeCell ref="C16:G16"/>
    <mergeCell ref="B12:E12"/>
    <mergeCell ref="C5:E5"/>
    <mergeCell ref="D6:E6"/>
    <mergeCell ref="C14:G14"/>
    <mergeCell ref="C15:G15"/>
  </mergeCells>
  <phoneticPr fontId="28"/>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2"/>
  <sheetViews>
    <sheetView showGridLines="0" view="pageBreakPreview" zoomScaleNormal="100" zoomScaleSheetLayoutView="100" workbookViewId="0">
      <selection activeCell="B4" sqref="B4:G4"/>
    </sheetView>
  </sheetViews>
  <sheetFormatPr defaultColWidth="9" defaultRowHeight="13.5"/>
  <cols>
    <col min="1" max="1" width="2.625" style="611" customWidth="1"/>
    <col min="2" max="2" width="4.25" style="611" customWidth="1"/>
    <col min="3" max="3" width="12.5" style="611" customWidth="1"/>
    <col min="4" max="4" width="28.75" style="611" customWidth="1"/>
    <col min="5" max="7" width="14.375" style="611" customWidth="1"/>
    <col min="8" max="8" width="1.625" style="611" customWidth="1"/>
    <col min="9" max="16384" width="9" style="611"/>
  </cols>
  <sheetData>
    <row r="1" spans="1:10" ht="14.25" customHeight="1"/>
    <row r="2" spans="1:10" s="17" customFormat="1" ht="20.100000000000001" customHeight="1">
      <c r="A2" s="478"/>
      <c r="B2" s="1437" t="s">
        <v>786</v>
      </c>
      <c r="C2" s="1437"/>
      <c r="D2" s="1437"/>
      <c r="E2" s="1437"/>
      <c r="F2" s="1437"/>
      <c r="G2" s="1437"/>
      <c r="H2" s="596"/>
      <c r="I2" s="596"/>
      <c r="J2" s="479"/>
    </row>
    <row r="3" spans="1:10" s="308" customFormat="1" ht="8.25" customHeight="1">
      <c r="A3" s="612"/>
      <c r="B3" s="613"/>
      <c r="C3" s="613"/>
      <c r="D3" s="613"/>
      <c r="E3" s="613"/>
      <c r="F3" s="613"/>
      <c r="G3" s="613"/>
      <c r="H3" s="614"/>
      <c r="I3" s="614"/>
      <c r="J3" s="615"/>
    </row>
    <row r="4" spans="1:10" ht="20.100000000000001" customHeight="1">
      <c r="B4" s="1094" t="s">
        <v>551</v>
      </c>
      <c r="C4" s="1094"/>
      <c r="D4" s="1033"/>
      <c r="E4" s="1033"/>
      <c r="F4" s="1033"/>
      <c r="G4" s="1033"/>
      <c r="H4" s="43"/>
      <c r="I4" s="43"/>
      <c r="J4" s="616"/>
    </row>
    <row r="6" spans="1:10" ht="18" customHeight="1">
      <c r="B6" s="617" t="s">
        <v>552</v>
      </c>
      <c r="C6" s="617" t="s">
        <v>553</v>
      </c>
      <c r="D6" s="617" t="s">
        <v>554</v>
      </c>
      <c r="E6" s="617" t="s">
        <v>555</v>
      </c>
      <c r="F6" s="617" t="s">
        <v>556</v>
      </c>
      <c r="G6" s="617" t="s">
        <v>214</v>
      </c>
    </row>
    <row r="7" spans="1:10" ht="18" customHeight="1">
      <c r="B7" s="618"/>
      <c r="C7" s="618"/>
      <c r="D7" s="618"/>
      <c r="E7" s="618"/>
      <c r="F7" s="618"/>
      <c r="G7" s="618"/>
    </row>
    <row r="8" spans="1:10" ht="18" customHeight="1">
      <c r="B8" s="618"/>
      <c r="C8" s="618"/>
      <c r="D8" s="618"/>
      <c r="E8" s="618"/>
      <c r="F8" s="618"/>
      <c r="G8" s="618"/>
    </row>
    <row r="9" spans="1:10" ht="18" customHeight="1">
      <c r="B9" s="618"/>
      <c r="C9" s="618"/>
      <c r="D9" s="618"/>
      <c r="E9" s="618"/>
      <c r="F9" s="618"/>
      <c r="G9" s="618"/>
    </row>
    <row r="10" spans="1:10" ht="18" customHeight="1">
      <c r="B10" s="618"/>
      <c r="C10" s="618"/>
      <c r="D10" s="618"/>
      <c r="E10" s="618"/>
      <c r="F10" s="618"/>
      <c r="G10" s="618"/>
    </row>
    <row r="11" spans="1:10" ht="18" customHeight="1">
      <c r="B11" s="618"/>
      <c r="C11" s="618"/>
      <c r="D11" s="618"/>
      <c r="E11" s="618"/>
      <c r="F11" s="618"/>
      <c r="G11" s="618"/>
    </row>
    <row r="12" spans="1:10" ht="18" customHeight="1">
      <c r="B12" s="618"/>
      <c r="C12" s="618"/>
      <c r="D12" s="618"/>
      <c r="E12" s="618"/>
      <c r="F12" s="618"/>
      <c r="G12" s="618"/>
    </row>
    <row r="13" spans="1:10" ht="18" customHeight="1">
      <c r="B13" s="618"/>
      <c r="C13" s="618"/>
      <c r="D13" s="618"/>
      <c r="E13" s="618"/>
      <c r="F13" s="618"/>
      <c r="G13" s="618"/>
    </row>
    <row r="14" spans="1:10" ht="18" customHeight="1">
      <c r="B14" s="618"/>
      <c r="C14" s="618"/>
      <c r="D14" s="618"/>
      <c r="E14" s="618"/>
      <c r="F14" s="618"/>
      <c r="G14" s="618"/>
    </row>
    <row r="15" spans="1:10" ht="18" customHeight="1">
      <c r="B15" s="618"/>
      <c r="C15" s="618"/>
      <c r="D15" s="618"/>
      <c r="E15" s="618"/>
      <c r="F15" s="618"/>
      <c r="G15" s="618"/>
    </row>
    <row r="16" spans="1:10" ht="18" customHeight="1">
      <c r="B16" s="618"/>
      <c r="C16" s="618"/>
      <c r="D16" s="618"/>
      <c r="E16" s="618"/>
      <c r="F16" s="618"/>
      <c r="G16" s="618"/>
    </row>
    <row r="17" spans="2:7" ht="18" customHeight="1">
      <c r="B17" s="618"/>
      <c r="C17" s="618"/>
      <c r="D17" s="618"/>
      <c r="E17" s="618"/>
      <c r="F17" s="618"/>
      <c r="G17" s="618"/>
    </row>
    <row r="18" spans="2:7" ht="18" customHeight="1">
      <c r="B18" s="618"/>
      <c r="C18" s="618"/>
      <c r="D18" s="618"/>
      <c r="E18" s="618"/>
      <c r="F18" s="618"/>
      <c r="G18" s="618"/>
    </row>
    <row r="19" spans="2:7" ht="18" customHeight="1">
      <c r="B19" s="618"/>
      <c r="C19" s="618"/>
      <c r="D19" s="618"/>
      <c r="E19" s="618"/>
      <c r="F19" s="618"/>
      <c r="G19" s="618"/>
    </row>
    <row r="20" spans="2:7" ht="18" customHeight="1">
      <c r="B20" s="618"/>
      <c r="C20" s="618"/>
      <c r="D20" s="618"/>
      <c r="E20" s="618"/>
      <c r="F20" s="618"/>
      <c r="G20" s="618"/>
    </row>
    <row r="21" spans="2:7" ht="18" customHeight="1">
      <c r="B21" s="618"/>
      <c r="C21" s="618"/>
      <c r="D21" s="618"/>
      <c r="E21" s="618"/>
      <c r="F21" s="618"/>
      <c r="G21" s="618"/>
    </row>
    <row r="22" spans="2:7" ht="18" customHeight="1">
      <c r="B22" s="618"/>
      <c r="C22" s="618"/>
      <c r="D22" s="618"/>
      <c r="E22" s="618"/>
      <c r="F22" s="618"/>
      <c r="G22" s="618"/>
    </row>
    <row r="23" spans="2:7" s="621" customFormat="1" ht="8.25" customHeight="1">
      <c r="B23" s="619"/>
      <c r="C23" s="619"/>
      <c r="D23" s="619"/>
      <c r="E23" s="619"/>
      <c r="F23" s="619"/>
      <c r="G23" s="620"/>
    </row>
    <row r="24" spans="2:7" s="621" customFormat="1" ht="13.5" customHeight="1" thickBot="1">
      <c r="B24" s="622" t="s">
        <v>27</v>
      </c>
      <c r="C24" s="1438" t="s">
        <v>201</v>
      </c>
      <c r="D24" s="1438"/>
      <c r="E24" s="1438"/>
      <c r="F24" s="1438"/>
      <c r="G24" s="1438"/>
    </row>
    <row r="25" spans="2:7">
      <c r="E25" s="1106" t="s">
        <v>132</v>
      </c>
      <c r="F25" s="1107"/>
      <c r="G25" s="1108"/>
    </row>
    <row r="26" spans="2:7" ht="14.25" thickBot="1">
      <c r="E26" s="1109"/>
      <c r="F26" s="1110"/>
      <c r="G26" s="1111"/>
    </row>
    <row r="32" spans="2:7" ht="20.100000000000001" customHeight="1"/>
  </sheetData>
  <mergeCells count="4">
    <mergeCell ref="B2:G2"/>
    <mergeCell ref="B4:G4"/>
    <mergeCell ref="C24:G24"/>
    <mergeCell ref="E25:G26"/>
  </mergeCells>
  <phoneticPr fontId="28"/>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3:F85"/>
  <sheetViews>
    <sheetView view="pageBreakPreview" topLeftCell="A11" zoomScale="85" zoomScaleNormal="115" zoomScaleSheetLayoutView="85" workbookViewId="0">
      <selection activeCell="D33" sqref="D33"/>
    </sheetView>
  </sheetViews>
  <sheetFormatPr defaultColWidth="9" defaultRowHeight="12"/>
  <cols>
    <col min="1" max="1" width="1.625" style="280" customWidth="1"/>
    <col min="2" max="2" width="5.625" style="280" customWidth="1"/>
    <col min="3" max="3" width="24.25" style="280" bestFit="1" customWidth="1"/>
    <col min="4" max="4" width="75.625" style="280" customWidth="1"/>
    <col min="5" max="6" width="7.625" style="280" customWidth="1"/>
    <col min="7" max="16384" width="9" style="280"/>
  </cols>
  <sheetData>
    <row r="3" spans="2:6" ht="18.75" customHeight="1">
      <c r="B3" s="279" t="s">
        <v>588</v>
      </c>
    </row>
    <row r="5" spans="2:6">
      <c r="B5" s="940" t="s">
        <v>1</v>
      </c>
      <c r="C5" s="942" t="s">
        <v>2</v>
      </c>
      <c r="D5" s="938" t="s">
        <v>3</v>
      </c>
      <c r="E5" s="938" t="s">
        <v>4</v>
      </c>
      <c r="F5" s="939"/>
    </row>
    <row r="6" spans="2:6">
      <c r="B6" s="941"/>
      <c r="C6" s="943"/>
      <c r="D6" s="944"/>
      <c r="E6" s="281" t="s">
        <v>5</v>
      </c>
      <c r="F6" s="282" t="s">
        <v>6</v>
      </c>
    </row>
    <row r="7" spans="2:6" ht="15" customHeight="1">
      <c r="B7" s="283">
        <v>1</v>
      </c>
      <c r="C7" s="571" t="s">
        <v>7</v>
      </c>
      <c r="D7" s="609" t="s">
        <v>8</v>
      </c>
      <c r="E7" s="572" t="s">
        <v>9</v>
      </c>
      <c r="F7" s="573" t="s">
        <v>10</v>
      </c>
    </row>
    <row r="8" spans="2:6" ht="15" customHeight="1">
      <c r="B8" s="283">
        <v>2</v>
      </c>
      <c r="C8" s="574" t="s">
        <v>525</v>
      </c>
      <c r="D8" s="609" t="s">
        <v>527</v>
      </c>
      <c r="E8" s="575" t="s">
        <v>10</v>
      </c>
      <c r="F8" s="573"/>
    </row>
    <row r="9" spans="2:6" ht="15" customHeight="1">
      <c r="B9" s="893">
        <v>3</v>
      </c>
      <c r="C9" s="574" t="s">
        <v>526</v>
      </c>
      <c r="D9" s="609" t="s">
        <v>528</v>
      </c>
      <c r="E9" s="575" t="s">
        <v>10</v>
      </c>
      <c r="F9" s="573"/>
    </row>
    <row r="10" spans="2:6" ht="15" customHeight="1">
      <c r="B10" s="893">
        <v>4</v>
      </c>
      <c r="C10" s="574" t="s">
        <v>365</v>
      </c>
      <c r="D10" s="577" t="s">
        <v>11</v>
      </c>
      <c r="E10" s="575" t="s">
        <v>10</v>
      </c>
      <c r="F10" s="576"/>
    </row>
    <row r="11" spans="2:6" ht="15" customHeight="1">
      <c r="B11" s="893">
        <v>5</v>
      </c>
      <c r="C11" s="574" t="s">
        <v>366</v>
      </c>
      <c r="D11" s="577" t="s">
        <v>12</v>
      </c>
      <c r="E11" s="575" t="s">
        <v>10</v>
      </c>
      <c r="F11" s="576"/>
    </row>
    <row r="12" spans="2:6" ht="15" customHeight="1">
      <c r="B12" s="893">
        <v>6</v>
      </c>
      <c r="C12" s="574" t="s">
        <v>740</v>
      </c>
      <c r="D12" s="577" t="s">
        <v>739</v>
      </c>
      <c r="E12" s="575" t="s">
        <v>10</v>
      </c>
      <c r="F12" s="576"/>
    </row>
    <row r="13" spans="2:6" ht="15" customHeight="1">
      <c r="B13" s="893">
        <v>7</v>
      </c>
      <c r="C13" s="574" t="s">
        <v>367</v>
      </c>
      <c r="D13" s="577" t="s">
        <v>557</v>
      </c>
      <c r="E13" s="575" t="s">
        <v>10</v>
      </c>
      <c r="F13" s="576"/>
    </row>
    <row r="14" spans="2:6" ht="15" customHeight="1">
      <c r="B14" s="893">
        <v>8</v>
      </c>
      <c r="C14" s="574" t="s">
        <v>367</v>
      </c>
      <c r="D14" s="577" t="s">
        <v>865</v>
      </c>
      <c r="E14" s="575" t="s">
        <v>10</v>
      </c>
      <c r="F14" s="576"/>
    </row>
    <row r="15" spans="2:6" ht="15" customHeight="1">
      <c r="B15" s="893">
        <v>9</v>
      </c>
      <c r="C15" s="574" t="s">
        <v>367</v>
      </c>
      <c r="D15" s="577" t="s">
        <v>866</v>
      </c>
      <c r="E15" s="575" t="s">
        <v>10</v>
      </c>
      <c r="F15" s="576"/>
    </row>
    <row r="16" spans="2:6" ht="15" customHeight="1">
      <c r="B16" s="893">
        <v>10</v>
      </c>
      <c r="C16" s="574" t="s">
        <v>368</v>
      </c>
      <c r="D16" s="577" t="s">
        <v>13</v>
      </c>
      <c r="E16" s="575" t="s">
        <v>10</v>
      </c>
      <c r="F16" s="576"/>
    </row>
    <row r="17" spans="2:6" ht="15" customHeight="1">
      <c r="B17" s="893">
        <v>11</v>
      </c>
      <c r="C17" s="574" t="s">
        <v>369</v>
      </c>
      <c r="D17" s="577" t="s">
        <v>14</v>
      </c>
      <c r="E17" s="575" t="s">
        <v>10</v>
      </c>
      <c r="F17" s="576"/>
    </row>
    <row r="18" spans="2:6" ht="15" customHeight="1">
      <c r="B18" s="893">
        <v>12</v>
      </c>
      <c r="C18" s="574" t="s">
        <v>370</v>
      </c>
      <c r="D18" s="577" t="s">
        <v>15</v>
      </c>
      <c r="E18" s="575" t="s">
        <v>10</v>
      </c>
      <c r="F18" s="576"/>
    </row>
    <row r="19" spans="2:6" ht="15" customHeight="1">
      <c r="B19" s="893">
        <v>13</v>
      </c>
      <c r="C19" s="574" t="s">
        <v>529</v>
      </c>
      <c r="D19" s="577" t="s">
        <v>864</v>
      </c>
      <c r="E19" s="575" t="s">
        <v>10</v>
      </c>
      <c r="F19" s="576"/>
    </row>
    <row r="20" spans="2:6" ht="15" customHeight="1">
      <c r="B20" s="893">
        <v>14</v>
      </c>
      <c r="C20" s="574" t="s">
        <v>530</v>
      </c>
      <c r="D20" s="577" t="s">
        <v>826</v>
      </c>
      <c r="E20" s="575" t="s">
        <v>10</v>
      </c>
      <c r="F20" s="576"/>
    </row>
    <row r="21" spans="2:6" ht="15" customHeight="1">
      <c r="B21" s="893">
        <v>15</v>
      </c>
      <c r="C21" s="574" t="s">
        <v>583</v>
      </c>
      <c r="D21" s="577" t="s">
        <v>827</v>
      </c>
      <c r="E21" s="575" t="s">
        <v>10</v>
      </c>
      <c r="F21" s="576"/>
    </row>
    <row r="22" spans="2:6" ht="15" customHeight="1">
      <c r="B22" s="893">
        <v>16</v>
      </c>
      <c r="C22" s="574" t="s">
        <v>584</v>
      </c>
      <c r="D22" s="577" t="s">
        <v>828</v>
      </c>
      <c r="E22" s="575" t="s">
        <v>10</v>
      </c>
      <c r="F22" s="576"/>
    </row>
    <row r="23" spans="2:6" ht="15" customHeight="1">
      <c r="B23" s="893">
        <v>17</v>
      </c>
      <c r="C23" s="574" t="s">
        <v>741</v>
      </c>
      <c r="D23" s="577" t="s">
        <v>742</v>
      </c>
      <c r="E23" s="575" t="s">
        <v>10</v>
      </c>
      <c r="F23" s="576"/>
    </row>
    <row r="24" spans="2:6" ht="15" customHeight="1">
      <c r="B24" s="893">
        <v>18</v>
      </c>
      <c r="C24" s="574" t="s">
        <v>371</v>
      </c>
      <c r="D24" s="577" t="s">
        <v>16</v>
      </c>
      <c r="E24" s="575" t="s">
        <v>10</v>
      </c>
      <c r="F24" s="576"/>
    </row>
    <row r="25" spans="2:6" ht="15" customHeight="1">
      <c r="B25" s="893">
        <v>19</v>
      </c>
      <c r="C25" s="574" t="s">
        <v>372</v>
      </c>
      <c r="D25" s="577" t="s">
        <v>17</v>
      </c>
      <c r="E25" s="575" t="s">
        <v>10</v>
      </c>
      <c r="F25" s="576"/>
    </row>
    <row r="26" spans="2:6" ht="15" customHeight="1">
      <c r="B26" s="893">
        <v>20</v>
      </c>
      <c r="C26" s="574" t="s">
        <v>603</v>
      </c>
      <c r="D26" s="577" t="s">
        <v>18</v>
      </c>
      <c r="E26" s="578" t="s">
        <v>379</v>
      </c>
      <c r="F26" s="576" t="s">
        <v>10</v>
      </c>
    </row>
    <row r="27" spans="2:6" ht="15" customHeight="1">
      <c r="B27" s="893">
        <v>21</v>
      </c>
      <c r="C27" s="574" t="s">
        <v>532</v>
      </c>
      <c r="D27" s="577" t="s">
        <v>587</v>
      </c>
      <c r="E27" s="575" t="s">
        <v>10</v>
      </c>
      <c r="F27" s="576"/>
    </row>
    <row r="28" spans="2:6" ht="15" customHeight="1">
      <c r="B28" s="893">
        <v>22</v>
      </c>
      <c r="C28" s="574" t="s">
        <v>533</v>
      </c>
      <c r="D28" s="577" t="s">
        <v>19</v>
      </c>
      <c r="E28" s="575" t="s">
        <v>10</v>
      </c>
      <c r="F28" s="576"/>
    </row>
    <row r="29" spans="2:6" ht="15" customHeight="1">
      <c r="B29" s="893">
        <v>23</v>
      </c>
      <c r="C29" s="574" t="s">
        <v>534</v>
      </c>
      <c r="D29" s="577" t="s">
        <v>20</v>
      </c>
      <c r="E29" s="575" t="s">
        <v>10</v>
      </c>
      <c r="F29" s="576"/>
    </row>
    <row r="30" spans="2:6" ht="15" customHeight="1">
      <c r="B30" s="893">
        <v>24</v>
      </c>
      <c r="C30" s="574" t="s">
        <v>536</v>
      </c>
      <c r="D30" s="577" t="s">
        <v>598</v>
      </c>
      <c r="E30" s="575" t="s">
        <v>9</v>
      </c>
      <c r="F30" s="576" t="s">
        <v>10</v>
      </c>
    </row>
    <row r="31" spans="2:6" ht="15" customHeight="1">
      <c r="B31" s="893">
        <v>25</v>
      </c>
      <c r="C31" s="574" t="s">
        <v>537</v>
      </c>
      <c r="D31" s="577" t="s">
        <v>373</v>
      </c>
      <c r="E31" s="575" t="s">
        <v>9</v>
      </c>
      <c r="F31" s="576" t="s">
        <v>10</v>
      </c>
    </row>
    <row r="32" spans="2:6" ht="15" customHeight="1">
      <c r="B32" s="893">
        <v>26</v>
      </c>
      <c r="C32" s="574" t="s">
        <v>538</v>
      </c>
      <c r="D32" s="577" t="s">
        <v>829</v>
      </c>
      <c r="E32" s="575" t="s">
        <v>9</v>
      </c>
      <c r="F32" s="576" t="s">
        <v>10</v>
      </c>
    </row>
    <row r="33" spans="2:6" ht="15" customHeight="1">
      <c r="B33" s="893">
        <v>27</v>
      </c>
      <c r="C33" s="574" t="s">
        <v>558</v>
      </c>
      <c r="D33" s="577" t="s">
        <v>830</v>
      </c>
      <c r="E33" s="575" t="s">
        <v>10</v>
      </c>
      <c r="F33" s="576"/>
    </row>
    <row r="34" spans="2:6" ht="15" customHeight="1">
      <c r="B34" s="893">
        <v>28</v>
      </c>
      <c r="C34" s="574" t="s">
        <v>559</v>
      </c>
      <c r="D34" s="577" t="s">
        <v>743</v>
      </c>
      <c r="E34" s="575" t="s">
        <v>10</v>
      </c>
      <c r="F34" s="576"/>
    </row>
    <row r="35" spans="2:6" ht="15" customHeight="1">
      <c r="B35" s="893">
        <v>29</v>
      </c>
      <c r="C35" s="574" t="s">
        <v>560</v>
      </c>
      <c r="D35" s="577" t="s">
        <v>831</v>
      </c>
      <c r="E35" s="575" t="s">
        <v>10</v>
      </c>
      <c r="F35" s="576"/>
    </row>
    <row r="36" spans="2:6" ht="28.5" customHeight="1">
      <c r="B36" s="893">
        <v>30</v>
      </c>
      <c r="C36" s="574" t="s">
        <v>561</v>
      </c>
      <c r="D36" s="931" t="s">
        <v>832</v>
      </c>
      <c r="E36" s="575" t="s">
        <v>10</v>
      </c>
      <c r="F36" s="576"/>
    </row>
    <row r="37" spans="2:6" ht="15" customHeight="1">
      <c r="B37" s="893">
        <v>31</v>
      </c>
      <c r="C37" s="574" t="s">
        <v>375</v>
      </c>
      <c r="D37" s="577" t="s">
        <v>833</v>
      </c>
      <c r="E37" s="575" t="s">
        <v>10</v>
      </c>
      <c r="F37" s="576"/>
    </row>
    <row r="38" spans="2:6" ht="15" customHeight="1">
      <c r="B38" s="893">
        <v>32</v>
      </c>
      <c r="C38" s="574" t="s">
        <v>376</v>
      </c>
      <c r="D38" s="577" t="s">
        <v>834</v>
      </c>
      <c r="E38" s="575" t="s">
        <v>10</v>
      </c>
      <c r="F38" s="576"/>
    </row>
    <row r="39" spans="2:6" ht="15" customHeight="1">
      <c r="B39" s="893">
        <v>33</v>
      </c>
      <c r="C39" s="574" t="s">
        <v>267</v>
      </c>
      <c r="D39" s="577" t="s">
        <v>825</v>
      </c>
      <c r="E39" s="575"/>
      <c r="F39" s="576" t="s">
        <v>10</v>
      </c>
    </row>
    <row r="40" spans="2:6" ht="15" customHeight="1">
      <c r="B40" s="893">
        <v>34</v>
      </c>
      <c r="C40" s="574" t="s">
        <v>377</v>
      </c>
      <c r="D40" s="577" t="s">
        <v>835</v>
      </c>
      <c r="E40" s="575" t="s">
        <v>10</v>
      </c>
      <c r="F40" s="576"/>
    </row>
    <row r="41" spans="2:6" ht="15" customHeight="1">
      <c r="B41" s="893">
        <v>35</v>
      </c>
      <c r="C41" s="574" t="s">
        <v>562</v>
      </c>
      <c r="D41" s="577" t="s">
        <v>836</v>
      </c>
      <c r="E41" s="575" t="s">
        <v>10</v>
      </c>
      <c r="F41" s="932"/>
    </row>
    <row r="42" spans="2:6" ht="15" customHeight="1">
      <c r="B42" s="893">
        <v>36</v>
      </c>
      <c r="C42" s="574" t="s">
        <v>563</v>
      </c>
      <c r="D42" s="577" t="s">
        <v>837</v>
      </c>
      <c r="E42" s="575" t="s">
        <v>10</v>
      </c>
      <c r="F42" s="576"/>
    </row>
    <row r="43" spans="2:6" ht="15" customHeight="1">
      <c r="B43" s="893">
        <v>37</v>
      </c>
      <c r="C43" s="574" t="s">
        <v>564</v>
      </c>
      <c r="D43" s="577" t="s">
        <v>838</v>
      </c>
      <c r="E43" s="575" t="s">
        <v>10</v>
      </c>
      <c r="F43" s="576"/>
    </row>
    <row r="44" spans="2:6" ht="15" customHeight="1">
      <c r="B44" s="893">
        <v>38</v>
      </c>
      <c r="C44" s="574" t="s">
        <v>747</v>
      </c>
      <c r="D44" s="577" t="s">
        <v>752</v>
      </c>
      <c r="E44" s="575"/>
      <c r="F44" s="576" t="s">
        <v>10</v>
      </c>
    </row>
    <row r="45" spans="2:6" ht="15" customHeight="1">
      <c r="B45" s="893">
        <v>39</v>
      </c>
      <c r="C45" s="574" t="s">
        <v>565</v>
      </c>
      <c r="D45" s="577" t="s">
        <v>744</v>
      </c>
      <c r="E45" s="575" t="s">
        <v>10</v>
      </c>
      <c r="F45" s="576"/>
    </row>
    <row r="46" spans="2:6" ht="15" customHeight="1">
      <c r="B46" s="893">
        <v>40</v>
      </c>
      <c r="C46" s="574" t="s">
        <v>839</v>
      </c>
      <c r="D46" s="577" t="s">
        <v>840</v>
      </c>
      <c r="E46" s="575" t="s">
        <v>10</v>
      </c>
      <c r="F46" s="576"/>
    </row>
    <row r="47" spans="2:6" ht="15" customHeight="1">
      <c r="B47" s="893">
        <v>41</v>
      </c>
      <c r="C47" s="574" t="s">
        <v>851</v>
      </c>
      <c r="D47" s="577" t="s">
        <v>748</v>
      </c>
      <c r="E47" s="575"/>
      <c r="F47" s="576" t="s">
        <v>10</v>
      </c>
    </row>
    <row r="48" spans="2:6" ht="15" customHeight="1">
      <c r="B48" s="893">
        <v>42</v>
      </c>
      <c r="C48" s="574" t="s">
        <v>852</v>
      </c>
      <c r="D48" s="577" t="s">
        <v>749</v>
      </c>
      <c r="E48" s="575"/>
      <c r="F48" s="576" t="s">
        <v>10</v>
      </c>
    </row>
    <row r="49" spans="2:6" ht="15" customHeight="1">
      <c r="B49" s="893">
        <v>43</v>
      </c>
      <c r="C49" s="574" t="s">
        <v>853</v>
      </c>
      <c r="D49" s="577" t="s">
        <v>750</v>
      </c>
      <c r="E49" s="575"/>
      <c r="F49" s="576" t="s">
        <v>10</v>
      </c>
    </row>
    <row r="50" spans="2:6" ht="15" customHeight="1">
      <c r="B50" s="893">
        <v>44</v>
      </c>
      <c r="C50" s="574" t="s">
        <v>567</v>
      </c>
      <c r="D50" s="577" t="s">
        <v>841</v>
      </c>
      <c r="E50" s="575" t="s">
        <v>21</v>
      </c>
      <c r="F50" s="576"/>
    </row>
    <row r="51" spans="2:6" ht="15" customHeight="1">
      <c r="B51" s="893">
        <v>45</v>
      </c>
      <c r="C51" s="574" t="s">
        <v>378</v>
      </c>
      <c r="D51" s="577" t="s">
        <v>842</v>
      </c>
      <c r="E51" s="575" t="s">
        <v>21</v>
      </c>
      <c r="F51" s="576"/>
    </row>
    <row r="52" spans="2:6" ht="15" customHeight="1">
      <c r="B52" s="893">
        <v>46</v>
      </c>
      <c r="C52" s="574" t="s">
        <v>585</v>
      </c>
      <c r="D52" s="577" t="s">
        <v>843</v>
      </c>
      <c r="E52" s="575" t="s">
        <v>10</v>
      </c>
      <c r="F52" s="576"/>
    </row>
    <row r="53" spans="2:6" ht="15" customHeight="1">
      <c r="B53" s="893">
        <v>47</v>
      </c>
      <c r="C53" s="574" t="s">
        <v>568</v>
      </c>
      <c r="D53" s="577" t="s">
        <v>844</v>
      </c>
      <c r="E53" s="575" t="s">
        <v>374</v>
      </c>
      <c r="F53" s="576"/>
    </row>
    <row r="54" spans="2:6" ht="15" customHeight="1">
      <c r="B54" s="893">
        <v>48</v>
      </c>
      <c r="C54" s="574" t="s">
        <v>569</v>
      </c>
      <c r="D54" s="577" t="s">
        <v>845</v>
      </c>
      <c r="E54" s="575" t="s">
        <v>374</v>
      </c>
      <c r="F54" s="576"/>
    </row>
    <row r="55" spans="2:6" ht="15" customHeight="1">
      <c r="B55" s="893">
        <v>49</v>
      </c>
      <c r="C55" s="574" t="s">
        <v>854</v>
      </c>
      <c r="D55" s="577" t="s">
        <v>753</v>
      </c>
      <c r="E55" s="575"/>
      <c r="F55" s="576"/>
    </row>
    <row r="56" spans="2:6" ht="15" customHeight="1">
      <c r="B56" s="893">
        <v>50</v>
      </c>
      <c r="C56" s="574" t="s">
        <v>570</v>
      </c>
      <c r="D56" s="577" t="s">
        <v>745</v>
      </c>
      <c r="E56" s="575" t="s">
        <v>374</v>
      </c>
      <c r="F56" s="576"/>
    </row>
    <row r="57" spans="2:6" ht="15" customHeight="1">
      <c r="B57" s="893">
        <v>51</v>
      </c>
      <c r="C57" s="574" t="s">
        <v>751</v>
      </c>
      <c r="D57" s="577" t="s">
        <v>861</v>
      </c>
      <c r="E57" s="575"/>
      <c r="F57" s="576" t="s">
        <v>10</v>
      </c>
    </row>
    <row r="58" spans="2:6" ht="15" customHeight="1">
      <c r="B58" s="893">
        <v>52</v>
      </c>
      <c r="C58" s="574" t="s">
        <v>855</v>
      </c>
      <c r="D58" s="577" t="s">
        <v>862</v>
      </c>
      <c r="E58" s="575"/>
      <c r="F58" s="576" t="s">
        <v>10</v>
      </c>
    </row>
    <row r="59" spans="2:6" ht="15" customHeight="1">
      <c r="B59" s="893">
        <v>53</v>
      </c>
      <c r="C59" s="574" t="s">
        <v>856</v>
      </c>
      <c r="D59" s="577" t="s">
        <v>754</v>
      </c>
      <c r="E59" s="575"/>
      <c r="F59" s="576" t="s">
        <v>10</v>
      </c>
    </row>
    <row r="60" spans="2:6" ht="15" customHeight="1">
      <c r="B60" s="893">
        <v>54</v>
      </c>
      <c r="C60" s="574" t="s">
        <v>857</v>
      </c>
      <c r="D60" s="577" t="s">
        <v>863</v>
      </c>
      <c r="E60" s="575"/>
      <c r="F60" s="576" t="s">
        <v>10</v>
      </c>
    </row>
    <row r="61" spans="2:6" ht="15" customHeight="1">
      <c r="B61" s="893">
        <v>55</v>
      </c>
      <c r="C61" s="574" t="s">
        <v>858</v>
      </c>
      <c r="D61" s="577" t="s">
        <v>755</v>
      </c>
      <c r="E61" s="575"/>
      <c r="F61" s="576" t="s">
        <v>10</v>
      </c>
    </row>
    <row r="62" spans="2:6" ht="15" customHeight="1">
      <c r="B62" s="893">
        <v>56</v>
      </c>
      <c r="C62" s="574" t="s">
        <v>859</v>
      </c>
      <c r="D62" s="577" t="s">
        <v>756</v>
      </c>
      <c r="E62" s="575"/>
      <c r="F62" s="576" t="s">
        <v>10</v>
      </c>
    </row>
    <row r="63" spans="2:6" ht="15" customHeight="1">
      <c r="B63" s="893">
        <v>57</v>
      </c>
      <c r="C63" s="574" t="s">
        <v>860</v>
      </c>
      <c r="D63" s="577" t="s">
        <v>757</v>
      </c>
      <c r="E63" s="575"/>
      <c r="F63" s="576" t="s">
        <v>10</v>
      </c>
    </row>
    <row r="64" spans="2:6" ht="15" customHeight="1">
      <c r="B64" s="893">
        <v>58</v>
      </c>
      <c r="C64" s="574" t="s">
        <v>846</v>
      </c>
      <c r="D64" s="577" t="s">
        <v>847</v>
      </c>
      <c r="E64" s="575" t="s">
        <v>374</v>
      </c>
      <c r="F64" s="576"/>
    </row>
    <row r="65" spans="2:6" ht="15" customHeight="1">
      <c r="B65" s="893">
        <v>59</v>
      </c>
      <c r="C65" s="574" t="s">
        <v>571</v>
      </c>
      <c r="D65" s="577" t="s">
        <v>848</v>
      </c>
      <c r="E65" s="575" t="s">
        <v>374</v>
      </c>
      <c r="F65" s="576"/>
    </row>
    <row r="66" spans="2:6" ht="15" customHeight="1">
      <c r="B66" s="893">
        <v>60</v>
      </c>
      <c r="C66" s="574" t="s">
        <v>571</v>
      </c>
      <c r="D66" s="577" t="s">
        <v>849</v>
      </c>
      <c r="E66" s="575" t="s">
        <v>374</v>
      </c>
      <c r="F66" s="576"/>
    </row>
    <row r="67" spans="2:6" ht="15" customHeight="1">
      <c r="B67" s="893">
        <v>61</v>
      </c>
      <c r="C67" s="574" t="s">
        <v>791</v>
      </c>
      <c r="D67" s="577" t="s">
        <v>746</v>
      </c>
      <c r="E67" s="575"/>
      <c r="F67" s="576" t="s">
        <v>10</v>
      </c>
    </row>
    <row r="68" spans="2:6" ht="15" customHeight="1">
      <c r="B68" s="893">
        <v>62</v>
      </c>
      <c r="C68" s="574" t="s">
        <v>572</v>
      </c>
      <c r="D68" s="577" t="s">
        <v>850</v>
      </c>
      <c r="E68" s="575" t="s">
        <v>374</v>
      </c>
      <c r="F68" s="576"/>
    </row>
    <row r="69" spans="2:6" ht="15" customHeight="1">
      <c r="B69" s="894">
        <v>63</v>
      </c>
      <c r="C69" s="623" t="s">
        <v>575</v>
      </c>
      <c r="D69" s="624" t="s">
        <v>566</v>
      </c>
      <c r="E69" s="625" t="s">
        <v>21</v>
      </c>
      <c r="F69" s="579"/>
    </row>
    <row r="70" spans="2:6" ht="15" customHeight="1">
      <c r="B70" s="280" t="s">
        <v>22</v>
      </c>
    </row>
    <row r="71" spans="2:6" ht="15" customHeight="1"/>
    <row r="72" spans="2:6" ht="15" customHeight="1"/>
    <row r="73" spans="2:6" ht="15" customHeight="1"/>
    <row r="74" spans="2:6" ht="15" customHeight="1"/>
    <row r="75" spans="2:6" ht="15" customHeight="1"/>
    <row r="76" spans="2:6" ht="15" customHeight="1"/>
    <row r="77" spans="2:6" ht="15" customHeight="1"/>
    <row r="78" spans="2:6" ht="15" customHeight="1"/>
    <row r="79" spans="2:6" ht="15" customHeight="1"/>
    <row r="80" spans="2:6" ht="15.75" customHeight="1"/>
    <row r="81" ht="15" customHeight="1"/>
    <row r="82" ht="15" customHeight="1"/>
    <row r="83" ht="15" customHeight="1"/>
    <row r="84" ht="15" customHeight="1"/>
    <row r="85" ht="15" customHeight="1"/>
  </sheetData>
  <mergeCells count="4">
    <mergeCell ref="E5:F5"/>
    <mergeCell ref="B5:B6"/>
    <mergeCell ref="C5:C6"/>
    <mergeCell ref="D5:D6"/>
  </mergeCells>
  <phoneticPr fontId="28"/>
  <printOptions horizontalCentered="1"/>
  <pageMargins left="0.59055118110236227" right="0.59055118110236227" top="0.59055118110236227" bottom="0.39370078740157483" header="0.31496062992125984" footer="0.31496062992125984"/>
  <pageSetup paperSize="8"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B1:U32"/>
  <sheetViews>
    <sheetView showGridLines="0" view="pageBreakPreview" zoomScale="85" zoomScaleNormal="100" zoomScaleSheetLayoutView="85" workbookViewId="0">
      <selection activeCell="B2" sqref="B2:L2"/>
    </sheetView>
  </sheetViews>
  <sheetFormatPr defaultColWidth="9" defaultRowHeight="12"/>
  <cols>
    <col min="1" max="1" width="9" style="268"/>
    <col min="2" max="2" width="4.5" style="268" customWidth="1"/>
    <col min="3" max="5" width="17.75" style="268" customWidth="1"/>
    <col min="6" max="8" width="13.25" style="268" customWidth="1"/>
    <col min="9" max="9" width="33.125" style="268" customWidth="1"/>
    <col min="10" max="10" width="9" style="268"/>
    <col min="11" max="11" width="31.5" style="268" customWidth="1"/>
    <col min="12" max="12" width="23.75" style="268" customWidth="1"/>
    <col min="13" max="16384" width="9" style="268"/>
  </cols>
  <sheetData>
    <row r="1" spans="2:12">
      <c r="B1" s="540" t="s">
        <v>787</v>
      </c>
    </row>
    <row r="2" spans="2:12" ht="17.25">
      <c r="B2" s="1445" t="s">
        <v>173</v>
      </c>
      <c r="C2" s="1445"/>
      <c r="D2" s="1445"/>
      <c r="E2" s="1445"/>
      <c r="F2" s="1445"/>
      <c r="G2" s="1445"/>
      <c r="H2" s="1445"/>
      <c r="I2" s="1445"/>
      <c r="J2" s="1445"/>
      <c r="K2" s="1445"/>
      <c r="L2" s="1445"/>
    </row>
    <row r="4" spans="2:12" ht="16.5" customHeight="1">
      <c r="B4" s="1443" t="s">
        <v>184</v>
      </c>
      <c r="C4" s="1447" t="s">
        <v>174</v>
      </c>
      <c r="D4" s="1447" t="s">
        <v>175</v>
      </c>
      <c r="E4" s="1447" t="s">
        <v>176</v>
      </c>
      <c r="F4" s="564" t="s">
        <v>185</v>
      </c>
      <c r="G4" s="564" t="s">
        <v>186</v>
      </c>
      <c r="H4" s="564" t="s">
        <v>177</v>
      </c>
      <c r="I4" s="1447" t="s">
        <v>178</v>
      </c>
      <c r="J4" s="1449" t="s">
        <v>179</v>
      </c>
      <c r="K4" s="1450"/>
      <c r="L4" s="1447" t="s">
        <v>180</v>
      </c>
    </row>
    <row r="5" spans="2:12" ht="16.5" customHeight="1">
      <c r="B5" s="1444"/>
      <c r="C5" s="1448"/>
      <c r="D5" s="1448"/>
      <c r="E5" s="1448"/>
      <c r="F5" s="565" t="s">
        <v>187</v>
      </c>
      <c r="G5" s="565" t="s">
        <v>188</v>
      </c>
      <c r="H5" s="565" t="s">
        <v>181</v>
      </c>
      <c r="I5" s="1448"/>
      <c r="J5" s="566" t="s">
        <v>182</v>
      </c>
      <c r="K5" s="566" t="s">
        <v>183</v>
      </c>
      <c r="L5" s="1448"/>
    </row>
    <row r="6" spans="2:12">
      <c r="B6" s="567">
        <v>1</v>
      </c>
      <c r="C6" s="567"/>
      <c r="D6" s="567"/>
      <c r="E6" s="567"/>
      <c r="F6" s="567"/>
      <c r="G6" s="567"/>
      <c r="H6" s="567"/>
      <c r="I6" s="568"/>
      <c r="J6" s="569"/>
      <c r="K6" s="569"/>
      <c r="L6" s="567"/>
    </row>
    <row r="7" spans="2:12">
      <c r="B7" s="570">
        <v>2</v>
      </c>
      <c r="C7" s="569"/>
      <c r="D7" s="569"/>
      <c r="E7" s="569"/>
      <c r="F7" s="569"/>
      <c r="G7" s="569"/>
      <c r="H7" s="569"/>
      <c r="I7" s="569"/>
      <c r="J7" s="569"/>
      <c r="K7" s="569"/>
      <c r="L7" s="569"/>
    </row>
    <row r="8" spans="2:12">
      <c r="B8" s="567">
        <v>3</v>
      </c>
      <c r="C8" s="569"/>
      <c r="D8" s="569"/>
      <c r="E8" s="569"/>
      <c r="F8" s="569"/>
      <c r="G8" s="569"/>
      <c r="H8" s="569"/>
      <c r="I8" s="569"/>
      <c r="J8" s="569"/>
      <c r="K8" s="569"/>
      <c r="L8" s="569"/>
    </row>
    <row r="9" spans="2:12">
      <c r="B9" s="570">
        <v>4</v>
      </c>
      <c r="C9" s="569"/>
      <c r="D9" s="569"/>
      <c r="E9" s="569"/>
      <c r="F9" s="569"/>
      <c r="G9" s="569"/>
      <c r="H9" s="569"/>
      <c r="I9" s="569"/>
      <c r="J9" s="569"/>
      <c r="K9" s="569"/>
      <c r="L9" s="569"/>
    </row>
    <row r="10" spans="2:12">
      <c r="B10" s="567">
        <v>5</v>
      </c>
      <c r="C10" s="569"/>
      <c r="D10" s="569"/>
      <c r="E10" s="569"/>
      <c r="F10" s="569"/>
      <c r="G10" s="569"/>
      <c r="H10" s="569"/>
      <c r="I10" s="569"/>
      <c r="J10" s="569"/>
      <c r="K10" s="569"/>
      <c r="L10" s="569"/>
    </row>
    <row r="11" spans="2:12">
      <c r="B11" s="570">
        <v>6</v>
      </c>
      <c r="C11" s="569"/>
      <c r="D11" s="569"/>
      <c r="E11" s="569"/>
      <c r="F11" s="569"/>
      <c r="G11" s="569"/>
      <c r="H11" s="569"/>
      <c r="I11" s="569"/>
      <c r="J11" s="569"/>
      <c r="K11" s="569"/>
      <c r="L11" s="569"/>
    </row>
    <row r="12" spans="2:12">
      <c r="B12" s="567">
        <v>7</v>
      </c>
      <c r="C12" s="569"/>
      <c r="D12" s="569"/>
      <c r="E12" s="569"/>
      <c r="F12" s="569"/>
      <c r="G12" s="569"/>
      <c r="H12" s="569"/>
      <c r="I12" s="569"/>
      <c r="J12" s="569"/>
      <c r="K12" s="569"/>
      <c r="L12" s="569"/>
    </row>
    <row r="13" spans="2:12">
      <c r="B13" s="570">
        <v>8</v>
      </c>
      <c r="C13" s="569"/>
      <c r="D13" s="569"/>
      <c r="E13" s="569"/>
      <c r="F13" s="569"/>
      <c r="G13" s="569"/>
      <c r="H13" s="569"/>
      <c r="I13" s="569"/>
      <c r="J13" s="569"/>
      <c r="K13" s="569"/>
      <c r="L13" s="569"/>
    </row>
    <row r="14" spans="2:12">
      <c r="B14" s="567">
        <v>9</v>
      </c>
      <c r="C14" s="569"/>
      <c r="D14" s="569"/>
      <c r="E14" s="569"/>
      <c r="F14" s="569"/>
      <c r="G14" s="569"/>
      <c r="H14" s="569"/>
      <c r="I14" s="569"/>
      <c r="J14" s="569"/>
      <c r="K14" s="569"/>
      <c r="L14" s="569"/>
    </row>
    <row r="15" spans="2:12">
      <c r="B15" s="570">
        <v>10</v>
      </c>
      <c r="C15" s="569"/>
      <c r="D15" s="569"/>
      <c r="E15" s="569"/>
      <c r="F15" s="569"/>
      <c r="G15" s="569"/>
      <c r="H15" s="569"/>
      <c r="I15" s="569"/>
      <c r="J15" s="569"/>
      <c r="K15" s="569"/>
      <c r="L15" s="569"/>
    </row>
    <row r="16" spans="2:12">
      <c r="B16" s="567">
        <v>11</v>
      </c>
      <c r="C16" s="569"/>
      <c r="D16" s="569"/>
      <c r="E16" s="569"/>
      <c r="F16" s="569"/>
      <c r="G16" s="569"/>
      <c r="H16" s="569"/>
      <c r="I16" s="569"/>
      <c r="J16" s="569"/>
      <c r="K16" s="569"/>
      <c r="L16" s="569"/>
    </row>
    <row r="17" spans="2:21">
      <c r="B17" s="570">
        <v>12</v>
      </c>
      <c r="C17" s="569"/>
      <c r="D17" s="569"/>
      <c r="E17" s="569"/>
      <c r="F17" s="569"/>
      <c r="G17" s="569"/>
      <c r="H17" s="569"/>
      <c r="I17" s="569"/>
      <c r="J17" s="569"/>
      <c r="K17" s="569"/>
      <c r="L17" s="569"/>
    </row>
    <row r="18" spans="2:21">
      <c r="B18" s="567">
        <v>13</v>
      </c>
      <c r="C18" s="569"/>
      <c r="D18" s="569"/>
      <c r="E18" s="569"/>
      <c r="F18" s="569"/>
      <c r="G18" s="569"/>
      <c r="H18" s="569"/>
      <c r="I18" s="569"/>
      <c r="J18" s="569"/>
      <c r="K18" s="569"/>
      <c r="L18" s="569"/>
    </row>
    <row r="19" spans="2:21">
      <c r="B19" s="570">
        <v>14</v>
      </c>
      <c r="C19" s="569"/>
      <c r="D19" s="569"/>
      <c r="E19" s="569"/>
      <c r="F19" s="569"/>
      <c r="G19" s="569"/>
      <c r="H19" s="569"/>
      <c r="I19" s="569"/>
      <c r="J19" s="569"/>
      <c r="K19" s="569"/>
      <c r="L19" s="569"/>
    </row>
    <row r="20" spans="2:21">
      <c r="B20" s="570">
        <v>15</v>
      </c>
      <c r="C20" s="569"/>
      <c r="D20" s="569"/>
      <c r="E20" s="569"/>
      <c r="F20" s="569"/>
      <c r="G20" s="569"/>
      <c r="H20" s="569"/>
      <c r="I20" s="569"/>
      <c r="J20" s="569"/>
      <c r="K20" s="569"/>
      <c r="L20" s="569"/>
    </row>
    <row r="21" spans="2:21">
      <c r="B21" s="567">
        <v>16</v>
      </c>
      <c r="C21" s="569"/>
      <c r="D21" s="569"/>
      <c r="E21" s="569"/>
      <c r="F21" s="569"/>
      <c r="G21" s="569"/>
      <c r="H21" s="569"/>
      <c r="I21" s="569"/>
      <c r="J21" s="569"/>
      <c r="K21" s="569"/>
      <c r="L21" s="569"/>
    </row>
    <row r="22" spans="2:21">
      <c r="B22" s="570">
        <v>17</v>
      </c>
      <c r="C22" s="569"/>
      <c r="D22" s="569"/>
      <c r="E22" s="569"/>
      <c r="F22" s="569"/>
      <c r="G22" s="569"/>
      <c r="H22" s="569"/>
      <c r="I22" s="569"/>
      <c r="J22" s="569"/>
      <c r="K22" s="569"/>
      <c r="L22" s="569"/>
    </row>
    <row r="23" spans="2:21">
      <c r="B23" s="567">
        <v>18</v>
      </c>
      <c r="C23" s="569"/>
      <c r="D23" s="569"/>
      <c r="E23" s="569"/>
      <c r="F23" s="569"/>
      <c r="G23" s="569"/>
      <c r="H23" s="569"/>
      <c r="I23" s="569"/>
      <c r="J23" s="569"/>
      <c r="K23" s="569"/>
      <c r="L23" s="569"/>
    </row>
    <row r="24" spans="2:21">
      <c r="B24" s="570">
        <v>19</v>
      </c>
      <c r="C24" s="569"/>
      <c r="D24" s="569"/>
      <c r="E24" s="569"/>
      <c r="F24" s="569"/>
      <c r="G24" s="569"/>
      <c r="H24" s="569"/>
      <c r="I24" s="569"/>
      <c r="J24" s="569"/>
      <c r="K24" s="569"/>
      <c r="L24" s="569"/>
    </row>
    <row r="25" spans="2:21">
      <c r="B25" s="567">
        <v>20</v>
      </c>
      <c r="C25" s="569"/>
      <c r="D25" s="569"/>
      <c r="E25" s="569"/>
      <c r="F25" s="569"/>
      <c r="G25" s="569"/>
      <c r="H25" s="569"/>
      <c r="I25" s="569"/>
      <c r="J25" s="569"/>
      <c r="K25" s="569"/>
      <c r="L25" s="569"/>
    </row>
    <row r="26" spans="2:21" ht="6" customHeight="1"/>
    <row r="27" spans="2:21">
      <c r="B27" s="269" t="s">
        <v>189</v>
      </c>
      <c r="C27" s="1446" t="s">
        <v>200</v>
      </c>
      <c r="D27" s="1446"/>
      <c r="E27" s="1446"/>
      <c r="F27" s="1446"/>
      <c r="G27" s="1446"/>
      <c r="H27" s="1446"/>
      <c r="I27" s="1446"/>
      <c r="J27" s="1446"/>
      <c r="K27" s="1446"/>
      <c r="L27" s="1446"/>
    </row>
    <row r="28" spans="2:21">
      <c r="B28" s="269" t="s">
        <v>190</v>
      </c>
      <c r="C28" s="1440" t="s">
        <v>201</v>
      </c>
      <c r="D28" s="1440"/>
      <c r="E28" s="1440"/>
      <c r="F28" s="1440"/>
      <c r="G28" s="1440"/>
      <c r="H28" s="1440"/>
      <c r="I28" s="1440"/>
      <c r="J28" s="1440"/>
      <c r="K28" s="1440"/>
      <c r="L28" s="1440"/>
      <c r="M28" s="271"/>
      <c r="N28" s="271"/>
      <c r="O28" s="271"/>
      <c r="P28" s="271"/>
      <c r="Q28" s="271"/>
      <c r="R28" s="271"/>
      <c r="S28" s="271"/>
      <c r="T28" s="271"/>
      <c r="U28" s="271"/>
    </row>
    <row r="29" spans="2:21">
      <c r="B29" s="269" t="s">
        <v>81</v>
      </c>
      <c r="C29" s="1439" t="s">
        <v>711</v>
      </c>
      <c r="D29" s="1439"/>
      <c r="E29" s="1439"/>
      <c r="F29" s="1439"/>
      <c r="G29" s="1439"/>
      <c r="H29" s="1439"/>
      <c r="I29" s="1439"/>
      <c r="J29" s="1439"/>
      <c r="K29" s="1439"/>
      <c r="L29" s="1439"/>
      <c r="M29" s="271"/>
      <c r="N29" s="271"/>
      <c r="O29" s="271"/>
      <c r="P29" s="271"/>
      <c r="Q29" s="271"/>
      <c r="R29" s="271"/>
      <c r="S29" s="271"/>
      <c r="T29" s="271"/>
      <c r="U29" s="271"/>
    </row>
    <row r="30" spans="2:21" ht="12.75" thickBot="1">
      <c r="B30" s="269" t="s">
        <v>82</v>
      </c>
      <c r="C30" s="1440" t="s">
        <v>202</v>
      </c>
      <c r="D30" s="1440"/>
      <c r="E30" s="1440"/>
      <c r="F30" s="1440"/>
      <c r="G30" s="1440"/>
      <c r="H30" s="1440"/>
      <c r="I30" s="1440"/>
      <c r="J30" s="1440"/>
      <c r="K30" s="1440"/>
      <c r="L30" s="1440"/>
      <c r="M30" s="270"/>
      <c r="N30" s="270"/>
      <c r="O30" s="270"/>
      <c r="P30" s="270"/>
      <c r="Q30" s="270"/>
      <c r="R30" s="270"/>
      <c r="S30" s="270"/>
      <c r="T30" s="270"/>
      <c r="U30" s="270"/>
    </row>
    <row r="31" spans="2:21" ht="12" customHeight="1">
      <c r="L31" s="1441" t="s">
        <v>132</v>
      </c>
      <c r="M31" s="255"/>
    </row>
    <row r="32" spans="2:21" ht="12.75" customHeight="1" thickBot="1">
      <c r="L32" s="1442"/>
      <c r="M32" s="255"/>
    </row>
  </sheetData>
  <mergeCells count="13">
    <mergeCell ref="C29:L29"/>
    <mergeCell ref="C30:L30"/>
    <mergeCell ref="L31:L32"/>
    <mergeCell ref="B4:B5"/>
    <mergeCell ref="B2:L2"/>
    <mergeCell ref="C27:L27"/>
    <mergeCell ref="C28:L28"/>
    <mergeCell ref="E4:E5"/>
    <mergeCell ref="D4:D5"/>
    <mergeCell ref="C4:C5"/>
    <mergeCell ref="J4:K4"/>
    <mergeCell ref="I4:I5"/>
    <mergeCell ref="L4:L5"/>
  </mergeCells>
  <phoneticPr fontId="28"/>
  <printOptions horizontalCentered="1"/>
  <pageMargins left="0.78740157480314965" right="0.78740157480314965" top="0.78740157480314965" bottom="0.78740157480314965" header="0.39370078740157483" footer="0.39370078740157483"/>
  <pageSetup paperSize="8" orientation="landscape"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D51"/>
  <sheetViews>
    <sheetView showGridLines="0" view="pageBreakPreview" zoomScale="70" zoomScaleNormal="85" zoomScaleSheetLayoutView="70" workbookViewId="0">
      <selection activeCell="AI24" sqref="AI24"/>
    </sheetView>
  </sheetViews>
  <sheetFormatPr defaultColWidth="9" defaultRowHeight="12"/>
  <cols>
    <col min="1" max="1" width="2.625" style="101" customWidth="1"/>
    <col min="2" max="2" width="20.625" style="101" customWidth="1"/>
    <col min="3" max="3" width="28.125" style="101" customWidth="1"/>
    <col min="4" max="4" width="8.75" style="101" customWidth="1"/>
    <col min="5" max="5" width="11.875" style="98" customWidth="1"/>
    <col min="6" max="25" width="10.5" style="101" customWidth="1"/>
    <col min="26" max="26" width="12" style="101" customWidth="1"/>
    <col min="27" max="27" width="2.25" style="101" customWidth="1"/>
    <col min="28" max="16384" width="9" style="101"/>
  </cols>
  <sheetData>
    <row r="1" spans="1:30" ht="14.25" customHeight="1"/>
    <row r="2" spans="1:30" s="361" customFormat="1" ht="20.100000000000001" customHeight="1">
      <c r="B2" s="272" t="s">
        <v>791</v>
      </c>
      <c r="C2" s="362"/>
      <c r="D2" s="362"/>
      <c r="E2" s="362"/>
      <c r="F2" s="362"/>
      <c r="G2" s="362"/>
      <c r="H2" s="362"/>
      <c r="I2" s="362"/>
      <c r="J2" s="362"/>
      <c r="K2" s="362"/>
      <c r="L2" s="362"/>
      <c r="M2" s="362"/>
      <c r="N2" s="362"/>
      <c r="O2" s="362"/>
      <c r="P2" s="362"/>
      <c r="Q2" s="362"/>
      <c r="R2" s="362"/>
      <c r="S2" s="362"/>
      <c r="T2" s="362"/>
      <c r="U2" s="362"/>
      <c r="V2" s="362"/>
      <c r="W2" s="362"/>
      <c r="X2" s="362"/>
      <c r="Y2" s="362"/>
      <c r="Z2" s="362"/>
    </row>
    <row r="3" spans="1:30" s="361" customFormat="1" ht="9.9499999999999993" customHeight="1">
      <c r="B3" s="363"/>
      <c r="C3" s="306"/>
      <c r="D3" s="306"/>
      <c r="E3" s="309"/>
      <c r="F3" s="306"/>
      <c r="G3" s="306"/>
      <c r="H3" s="306"/>
      <c r="I3" s="306"/>
      <c r="J3" s="306"/>
      <c r="K3" s="306"/>
      <c r="L3" s="306"/>
      <c r="M3" s="306"/>
      <c r="P3" s="309"/>
      <c r="Q3" s="309"/>
      <c r="R3" s="309"/>
      <c r="S3" s="309"/>
      <c r="T3" s="309"/>
      <c r="U3" s="309"/>
      <c r="V3" s="309"/>
      <c r="W3" s="309"/>
      <c r="X3" s="309"/>
      <c r="Y3" s="309"/>
      <c r="Z3" s="306"/>
    </row>
    <row r="4" spans="1:30" s="361" customFormat="1" ht="20.100000000000001" customHeight="1">
      <c r="B4" s="1451" t="s">
        <v>268</v>
      </c>
      <c r="C4" s="1451"/>
      <c r="D4" s="1451"/>
      <c r="E4" s="1451"/>
      <c r="F4" s="1451"/>
      <c r="G4" s="1451"/>
      <c r="H4" s="1451"/>
      <c r="I4" s="1451"/>
      <c r="J4" s="1451"/>
      <c r="K4" s="1451"/>
      <c r="L4" s="1451"/>
      <c r="M4" s="1451"/>
      <c r="N4" s="1451"/>
      <c r="O4" s="1451"/>
      <c r="P4" s="1451"/>
      <c r="Q4" s="1451"/>
      <c r="R4" s="1451"/>
      <c r="S4" s="1451"/>
      <c r="T4" s="1451"/>
      <c r="U4" s="1451"/>
      <c r="V4" s="1451"/>
      <c r="W4" s="1451"/>
      <c r="X4" s="1451"/>
      <c r="Y4" s="1451"/>
      <c r="Z4" s="1451"/>
      <c r="AA4" s="365"/>
      <c r="AB4" s="365"/>
      <c r="AC4" s="365"/>
      <c r="AD4" s="365"/>
    </row>
    <row r="5" spans="1:30" s="361" customFormat="1" ht="7.15" customHeight="1">
      <c r="B5" s="366"/>
      <c r="C5" s="364"/>
      <c r="D5" s="364"/>
      <c r="E5" s="364"/>
      <c r="F5" s="364"/>
      <c r="G5" s="364"/>
      <c r="H5" s="364"/>
      <c r="I5" s="364"/>
      <c r="J5" s="364"/>
      <c r="K5" s="364"/>
      <c r="L5" s="364"/>
      <c r="M5" s="364"/>
      <c r="N5" s="364"/>
      <c r="O5" s="364"/>
      <c r="P5" s="364"/>
      <c r="Q5" s="364"/>
      <c r="R5" s="364"/>
      <c r="S5" s="364"/>
      <c r="T5" s="364"/>
      <c r="U5" s="364"/>
      <c r="V5" s="364"/>
      <c r="W5" s="364"/>
      <c r="X5" s="364"/>
      <c r="Y5" s="364"/>
      <c r="Z5" s="364"/>
      <c r="AA5" s="365"/>
      <c r="AB5" s="365"/>
      <c r="AC5" s="365"/>
      <c r="AD5" s="365"/>
    </row>
    <row r="6" spans="1:30" s="361" customFormat="1" ht="17.45" customHeight="1" thickBot="1">
      <c r="B6" s="367"/>
      <c r="C6" s="364"/>
      <c r="D6" s="364"/>
      <c r="E6" s="364"/>
      <c r="F6" s="364"/>
      <c r="G6" s="364"/>
      <c r="H6" s="364"/>
      <c r="I6" s="364"/>
      <c r="J6" s="364"/>
      <c r="K6" s="364"/>
      <c r="L6" s="364"/>
      <c r="M6" s="364"/>
      <c r="N6" s="364"/>
      <c r="O6" s="364"/>
      <c r="P6" s="364"/>
      <c r="Q6" s="364"/>
      <c r="R6" s="364"/>
      <c r="S6" s="364"/>
      <c r="T6" s="364"/>
      <c r="U6" s="364"/>
      <c r="V6" s="364"/>
      <c r="W6" s="364"/>
      <c r="X6" s="364"/>
      <c r="Y6" s="364"/>
      <c r="Z6" s="368"/>
      <c r="AA6" s="365"/>
      <c r="AB6" s="365"/>
      <c r="AC6" s="365"/>
      <c r="AD6" s="365"/>
    </row>
    <row r="7" spans="1:30" ht="20.100000000000001" customHeight="1" thickBot="1">
      <c r="B7" s="1454" t="s">
        <v>269</v>
      </c>
      <c r="C7" s="1455"/>
      <c r="D7" s="1452" t="s">
        <v>171</v>
      </c>
      <c r="E7" s="1458" t="s">
        <v>596</v>
      </c>
      <c r="F7" s="1460" t="s">
        <v>719</v>
      </c>
      <c r="G7" s="1460"/>
      <c r="H7" s="1460"/>
      <c r="I7" s="1460"/>
      <c r="J7" s="1460"/>
      <c r="K7" s="1460"/>
      <c r="L7" s="1460"/>
      <c r="M7" s="1460"/>
      <c r="N7" s="1460"/>
      <c r="O7" s="1460"/>
      <c r="P7" s="1460"/>
      <c r="Q7" s="1460"/>
      <c r="R7" s="1460"/>
      <c r="S7" s="1460"/>
      <c r="T7" s="1460"/>
      <c r="U7" s="1460"/>
      <c r="V7" s="1460"/>
      <c r="W7" s="1460"/>
      <c r="X7" s="1460"/>
      <c r="Y7" s="1460"/>
      <c r="Z7" s="1452" t="s">
        <v>43</v>
      </c>
    </row>
    <row r="8" spans="1:30" s="306" customFormat="1" ht="20.100000000000001" customHeight="1" thickBot="1">
      <c r="B8" s="1456"/>
      <c r="C8" s="1457"/>
      <c r="D8" s="1453"/>
      <c r="E8" s="1459"/>
      <c r="F8" s="369" t="s">
        <v>389</v>
      </c>
      <c r="G8" s="370" t="s">
        <v>390</v>
      </c>
      <c r="H8" s="370" t="s">
        <v>391</v>
      </c>
      <c r="I8" s="370" t="s">
        <v>392</v>
      </c>
      <c r="J8" s="370" t="s">
        <v>393</v>
      </c>
      <c r="K8" s="370" t="s">
        <v>394</v>
      </c>
      <c r="L8" s="370" t="s">
        <v>395</v>
      </c>
      <c r="M8" s="370" t="s">
        <v>396</v>
      </c>
      <c r="N8" s="370" t="s">
        <v>397</v>
      </c>
      <c r="O8" s="370" t="s">
        <v>398</v>
      </c>
      <c r="P8" s="370" t="s">
        <v>399</v>
      </c>
      <c r="Q8" s="370" t="s">
        <v>400</v>
      </c>
      <c r="R8" s="370" t="s">
        <v>401</v>
      </c>
      <c r="S8" s="370" t="s">
        <v>402</v>
      </c>
      <c r="T8" s="370" t="s">
        <v>403</v>
      </c>
      <c r="U8" s="370" t="s">
        <v>404</v>
      </c>
      <c r="V8" s="370" t="s">
        <v>608</v>
      </c>
      <c r="W8" s="370" t="s">
        <v>609</v>
      </c>
      <c r="X8" s="370" t="s">
        <v>610</v>
      </c>
      <c r="Y8" s="369" t="s">
        <v>611</v>
      </c>
      <c r="Z8" s="1453"/>
    </row>
    <row r="9" spans="1:30" s="306" customFormat="1" ht="20.100000000000001" customHeight="1">
      <c r="A9" s="360"/>
      <c r="B9" s="1462" t="s">
        <v>720</v>
      </c>
      <c r="C9" s="371" t="s">
        <v>270</v>
      </c>
      <c r="D9" s="372" t="s">
        <v>271</v>
      </c>
      <c r="E9" s="373"/>
      <c r="F9" s="374"/>
      <c r="G9" s="374"/>
      <c r="H9" s="374"/>
      <c r="I9" s="374"/>
      <c r="J9" s="374"/>
      <c r="K9" s="374"/>
      <c r="L9" s="374"/>
      <c r="M9" s="374"/>
      <c r="N9" s="374"/>
      <c r="O9" s="374"/>
      <c r="P9" s="374"/>
      <c r="Q9" s="374"/>
      <c r="R9" s="374"/>
      <c r="S9" s="374"/>
      <c r="T9" s="374"/>
      <c r="U9" s="374"/>
      <c r="V9" s="374"/>
      <c r="W9" s="374"/>
      <c r="X9" s="374"/>
      <c r="Y9" s="374"/>
      <c r="Z9" s="375"/>
    </row>
    <row r="10" spans="1:30" s="306" customFormat="1" ht="20.100000000000001" customHeight="1">
      <c r="A10" s="360"/>
      <c r="B10" s="1463"/>
      <c r="C10" s="376"/>
      <c r="D10" s="377" t="s">
        <v>271</v>
      </c>
      <c r="E10" s="378"/>
      <c r="F10" s="379"/>
      <c r="G10" s="379"/>
      <c r="H10" s="379"/>
      <c r="I10" s="379"/>
      <c r="J10" s="379"/>
      <c r="K10" s="379"/>
      <c r="L10" s="379"/>
      <c r="M10" s="379"/>
      <c r="N10" s="379"/>
      <c r="O10" s="379"/>
      <c r="P10" s="379"/>
      <c r="Q10" s="379"/>
      <c r="R10" s="379"/>
      <c r="S10" s="379"/>
      <c r="T10" s="379"/>
      <c r="U10" s="379"/>
      <c r="V10" s="379"/>
      <c r="W10" s="379"/>
      <c r="X10" s="379"/>
      <c r="Y10" s="379"/>
      <c r="Z10" s="380"/>
    </row>
    <row r="11" spans="1:30" s="306" customFormat="1" ht="20.100000000000001" customHeight="1">
      <c r="A11" s="360"/>
      <c r="B11" s="1463"/>
      <c r="C11" s="376"/>
      <c r="D11" s="377" t="s">
        <v>271</v>
      </c>
      <c r="E11" s="378"/>
      <c r="F11" s="379"/>
      <c r="G11" s="379"/>
      <c r="H11" s="379"/>
      <c r="I11" s="379"/>
      <c r="J11" s="379"/>
      <c r="K11" s="379"/>
      <c r="L11" s="379"/>
      <c r="M11" s="379"/>
      <c r="N11" s="379"/>
      <c r="O11" s="379"/>
      <c r="P11" s="379"/>
      <c r="Q11" s="379"/>
      <c r="R11" s="379"/>
      <c r="S11" s="379"/>
      <c r="T11" s="379"/>
      <c r="U11" s="379"/>
      <c r="V11" s="379"/>
      <c r="W11" s="379"/>
      <c r="X11" s="379"/>
      <c r="Y11" s="379"/>
      <c r="Z11" s="380"/>
    </row>
    <row r="12" spans="1:30" s="306" customFormat="1" ht="20.100000000000001" customHeight="1">
      <c r="A12" s="360"/>
      <c r="B12" s="1463"/>
      <c r="C12" s="376"/>
      <c r="D12" s="377" t="s">
        <v>271</v>
      </c>
      <c r="E12" s="378"/>
      <c r="F12" s="379"/>
      <c r="G12" s="379"/>
      <c r="H12" s="379"/>
      <c r="I12" s="379"/>
      <c r="J12" s="379"/>
      <c r="K12" s="379"/>
      <c r="L12" s="379"/>
      <c r="M12" s="379"/>
      <c r="N12" s="379"/>
      <c r="O12" s="379"/>
      <c r="P12" s="379"/>
      <c r="Q12" s="379"/>
      <c r="R12" s="379"/>
      <c r="S12" s="379"/>
      <c r="T12" s="379"/>
      <c r="U12" s="379"/>
      <c r="V12" s="379"/>
      <c r="W12" s="379"/>
      <c r="X12" s="379"/>
      <c r="Y12" s="379"/>
      <c r="Z12" s="380"/>
    </row>
    <row r="13" spans="1:30" s="306" customFormat="1" ht="20.100000000000001" customHeight="1">
      <c r="A13" s="360"/>
      <c r="B13" s="1463"/>
      <c r="C13" s="376"/>
      <c r="D13" s="377" t="s">
        <v>271</v>
      </c>
      <c r="E13" s="378"/>
      <c r="F13" s="379"/>
      <c r="G13" s="379"/>
      <c r="H13" s="379"/>
      <c r="I13" s="379"/>
      <c r="J13" s="379"/>
      <c r="K13" s="379"/>
      <c r="L13" s="379"/>
      <c r="M13" s="379"/>
      <c r="N13" s="379"/>
      <c r="O13" s="379"/>
      <c r="P13" s="379"/>
      <c r="Q13" s="379"/>
      <c r="R13" s="379"/>
      <c r="S13" s="379"/>
      <c r="T13" s="379"/>
      <c r="U13" s="379"/>
      <c r="V13" s="379"/>
      <c r="W13" s="379"/>
      <c r="X13" s="379"/>
      <c r="Y13" s="379"/>
      <c r="Z13" s="380"/>
    </row>
    <row r="14" spans="1:30" s="306" customFormat="1" ht="20.100000000000001" customHeight="1">
      <c r="A14" s="360"/>
      <c r="B14" s="1463"/>
      <c r="C14" s="381"/>
      <c r="D14" s="382" t="s">
        <v>271</v>
      </c>
      <c r="E14" s="378"/>
      <c r="F14" s="379"/>
      <c r="G14" s="379"/>
      <c r="H14" s="379"/>
      <c r="I14" s="379"/>
      <c r="J14" s="379"/>
      <c r="K14" s="379"/>
      <c r="L14" s="379"/>
      <c r="M14" s="379"/>
      <c r="N14" s="379"/>
      <c r="O14" s="379"/>
      <c r="P14" s="379"/>
      <c r="Q14" s="379"/>
      <c r="R14" s="379"/>
      <c r="S14" s="379"/>
      <c r="T14" s="379"/>
      <c r="U14" s="379"/>
      <c r="V14" s="379"/>
      <c r="W14" s="379"/>
      <c r="X14" s="379"/>
      <c r="Y14" s="379"/>
      <c r="Z14" s="380"/>
    </row>
    <row r="15" spans="1:30" s="306" customFormat="1" ht="20.100000000000001" customHeight="1">
      <c r="A15" s="360"/>
      <c r="B15" s="1463"/>
      <c r="C15" s="383"/>
      <c r="D15" s="384" t="s">
        <v>271</v>
      </c>
      <c r="E15" s="385"/>
      <c r="F15" s="386"/>
      <c r="G15" s="386"/>
      <c r="H15" s="386"/>
      <c r="I15" s="386"/>
      <c r="J15" s="386"/>
      <c r="K15" s="386"/>
      <c r="L15" s="386"/>
      <c r="M15" s="386"/>
      <c r="N15" s="386"/>
      <c r="O15" s="386"/>
      <c r="P15" s="386"/>
      <c r="Q15" s="386"/>
      <c r="R15" s="386"/>
      <c r="S15" s="386"/>
      <c r="T15" s="386"/>
      <c r="U15" s="386"/>
      <c r="V15" s="386"/>
      <c r="W15" s="386"/>
      <c r="X15" s="386"/>
      <c r="Y15" s="386"/>
      <c r="Z15" s="387"/>
    </row>
    <row r="16" spans="1:30" s="306" customFormat="1" ht="20.100000000000001" customHeight="1" thickBot="1">
      <c r="A16" s="360"/>
      <c r="B16" s="388"/>
      <c r="C16" s="389" t="s">
        <v>272</v>
      </c>
      <c r="D16" s="390" t="s">
        <v>271</v>
      </c>
      <c r="E16" s="391">
        <f>SUM(E9:E15)</f>
        <v>0</v>
      </c>
      <c r="F16" s="392"/>
      <c r="G16" s="392"/>
      <c r="H16" s="392"/>
      <c r="I16" s="392"/>
      <c r="J16" s="392"/>
      <c r="K16" s="392"/>
      <c r="L16" s="392"/>
      <c r="M16" s="392"/>
      <c r="N16" s="392"/>
      <c r="O16" s="392"/>
      <c r="P16" s="392"/>
      <c r="Q16" s="392"/>
      <c r="R16" s="392"/>
      <c r="S16" s="392"/>
      <c r="T16" s="392"/>
      <c r="U16" s="392"/>
      <c r="V16" s="392"/>
      <c r="W16" s="392"/>
      <c r="X16" s="392"/>
      <c r="Y16" s="392"/>
      <c r="Z16" s="393"/>
    </row>
    <row r="17" spans="2:26" ht="19.899999999999999" customHeight="1" thickTop="1">
      <c r="B17" s="1463" t="s">
        <v>721</v>
      </c>
      <c r="C17" s="376" t="s">
        <v>273</v>
      </c>
      <c r="D17" s="377" t="s">
        <v>271</v>
      </c>
      <c r="E17" s="394"/>
      <c r="F17" s="395"/>
      <c r="G17" s="395"/>
      <c r="H17" s="395"/>
      <c r="I17" s="395"/>
      <c r="J17" s="395"/>
      <c r="K17" s="395"/>
      <c r="L17" s="395"/>
      <c r="M17" s="395"/>
      <c r="N17" s="395"/>
      <c r="O17" s="395"/>
      <c r="P17" s="395"/>
      <c r="Q17" s="395"/>
      <c r="R17" s="395"/>
      <c r="S17" s="395"/>
      <c r="T17" s="395"/>
      <c r="U17" s="395"/>
      <c r="V17" s="395"/>
      <c r="W17" s="395"/>
      <c r="X17" s="395"/>
      <c r="Y17" s="395"/>
      <c r="Z17" s="396"/>
    </row>
    <row r="18" spans="2:26" ht="19.899999999999999" customHeight="1">
      <c r="B18" s="1463"/>
      <c r="C18" s="376"/>
      <c r="D18" s="377" t="s">
        <v>271</v>
      </c>
      <c r="E18" s="378"/>
      <c r="F18" s="379"/>
      <c r="G18" s="379"/>
      <c r="H18" s="379"/>
      <c r="I18" s="379"/>
      <c r="J18" s="379"/>
      <c r="K18" s="379"/>
      <c r="L18" s="379"/>
      <c r="M18" s="379"/>
      <c r="N18" s="379"/>
      <c r="O18" s="379"/>
      <c r="P18" s="379"/>
      <c r="Q18" s="379"/>
      <c r="R18" s="379"/>
      <c r="S18" s="379"/>
      <c r="T18" s="379"/>
      <c r="U18" s="379"/>
      <c r="V18" s="379"/>
      <c r="W18" s="379"/>
      <c r="X18" s="379"/>
      <c r="Y18" s="379"/>
      <c r="Z18" s="380"/>
    </row>
    <row r="19" spans="2:26" ht="19.899999999999999" customHeight="1">
      <c r="B19" s="1463"/>
      <c r="C19" s="376"/>
      <c r="D19" s="377" t="s">
        <v>271</v>
      </c>
      <c r="E19" s="378"/>
      <c r="F19" s="379"/>
      <c r="G19" s="379"/>
      <c r="H19" s="379"/>
      <c r="I19" s="379"/>
      <c r="J19" s="379"/>
      <c r="K19" s="379"/>
      <c r="L19" s="379"/>
      <c r="M19" s="379"/>
      <c r="N19" s="379"/>
      <c r="O19" s="379"/>
      <c r="P19" s="379"/>
      <c r="Q19" s="379"/>
      <c r="R19" s="379"/>
      <c r="S19" s="379"/>
      <c r="T19" s="379"/>
      <c r="U19" s="379"/>
      <c r="V19" s="379"/>
      <c r="W19" s="379"/>
      <c r="X19" s="379"/>
      <c r="Y19" s="379"/>
      <c r="Z19" s="380"/>
    </row>
    <row r="20" spans="2:26" ht="19.899999999999999" customHeight="1">
      <c r="B20" s="1463"/>
      <c r="C20" s="381"/>
      <c r="D20" s="382" t="s">
        <v>271</v>
      </c>
      <c r="E20" s="378"/>
      <c r="F20" s="379"/>
      <c r="G20" s="379"/>
      <c r="H20" s="379"/>
      <c r="I20" s="379"/>
      <c r="J20" s="379"/>
      <c r="K20" s="379"/>
      <c r="L20" s="379"/>
      <c r="M20" s="379"/>
      <c r="N20" s="379"/>
      <c r="O20" s="379"/>
      <c r="P20" s="379"/>
      <c r="Q20" s="379"/>
      <c r="R20" s="379"/>
      <c r="S20" s="379"/>
      <c r="T20" s="379"/>
      <c r="U20" s="379"/>
      <c r="V20" s="379"/>
      <c r="W20" s="379"/>
      <c r="X20" s="379"/>
      <c r="Y20" s="379"/>
      <c r="Z20" s="380"/>
    </row>
    <row r="21" spans="2:26" ht="19.899999999999999" customHeight="1">
      <c r="B21" s="1463"/>
      <c r="C21" s="383"/>
      <c r="D21" s="384" t="s">
        <v>271</v>
      </c>
      <c r="E21" s="385"/>
      <c r="F21" s="386"/>
      <c r="G21" s="386"/>
      <c r="H21" s="386"/>
      <c r="I21" s="386"/>
      <c r="J21" s="386"/>
      <c r="K21" s="386"/>
      <c r="L21" s="386"/>
      <c r="M21" s="386"/>
      <c r="N21" s="386"/>
      <c r="O21" s="386"/>
      <c r="P21" s="386"/>
      <c r="Q21" s="386"/>
      <c r="R21" s="386"/>
      <c r="S21" s="386"/>
      <c r="T21" s="386"/>
      <c r="U21" s="386"/>
      <c r="V21" s="386"/>
      <c r="W21" s="386"/>
      <c r="X21" s="386"/>
      <c r="Y21" s="386"/>
      <c r="Z21" s="387"/>
    </row>
    <row r="22" spans="2:26" ht="19.899999999999999" customHeight="1" thickBot="1">
      <c r="B22" s="388"/>
      <c r="C22" s="389" t="s">
        <v>274</v>
      </c>
      <c r="D22" s="390" t="s">
        <v>271</v>
      </c>
      <c r="E22" s="391">
        <f>SUM(E17:E21)</f>
        <v>0</v>
      </c>
      <c r="F22" s="392"/>
      <c r="G22" s="392"/>
      <c r="H22" s="392"/>
      <c r="I22" s="392"/>
      <c r="J22" s="392"/>
      <c r="K22" s="392"/>
      <c r="L22" s="392"/>
      <c r="M22" s="392"/>
      <c r="N22" s="392"/>
      <c r="O22" s="392"/>
      <c r="P22" s="392"/>
      <c r="Q22" s="392"/>
      <c r="R22" s="392"/>
      <c r="S22" s="392"/>
      <c r="T22" s="392"/>
      <c r="U22" s="392"/>
      <c r="V22" s="392"/>
      <c r="W22" s="392"/>
      <c r="X22" s="392"/>
      <c r="Y22" s="392"/>
      <c r="Z22" s="393"/>
    </row>
    <row r="23" spans="2:26" s="306" customFormat="1" ht="20.100000000000001" customHeight="1" thickTop="1" thickBot="1">
      <c r="B23" s="1464" t="s">
        <v>599</v>
      </c>
      <c r="C23" s="1465"/>
      <c r="D23" s="397" t="s">
        <v>271</v>
      </c>
      <c r="E23" s="398">
        <f>SUM(E16,E22)</f>
        <v>0</v>
      </c>
      <c r="F23" s="399"/>
      <c r="G23" s="399"/>
      <c r="H23" s="399"/>
      <c r="I23" s="399"/>
      <c r="J23" s="399"/>
      <c r="K23" s="399"/>
      <c r="L23" s="399"/>
      <c r="M23" s="399"/>
      <c r="N23" s="399"/>
      <c r="O23" s="399"/>
      <c r="P23" s="399"/>
      <c r="Q23" s="399"/>
      <c r="R23" s="399"/>
      <c r="S23" s="399"/>
      <c r="T23" s="399"/>
      <c r="U23" s="399"/>
      <c r="V23" s="399"/>
      <c r="W23" s="399"/>
      <c r="X23" s="399"/>
      <c r="Y23" s="399"/>
      <c r="Z23" s="400"/>
    </row>
    <row r="24" spans="2:26" ht="19.899999999999999" customHeight="1">
      <c r="B24" s="1466" t="s">
        <v>364</v>
      </c>
      <c r="C24" s="401" t="s">
        <v>275</v>
      </c>
      <c r="D24" s="402" t="s">
        <v>213</v>
      </c>
      <c r="E24" s="403"/>
      <c r="F24" s="404"/>
      <c r="G24" s="404"/>
      <c r="H24" s="404"/>
      <c r="I24" s="404"/>
      <c r="J24" s="404"/>
      <c r="K24" s="404"/>
      <c r="L24" s="404"/>
      <c r="M24" s="404"/>
      <c r="N24" s="404"/>
      <c r="O24" s="404"/>
      <c r="P24" s="404"/>
      <c r="Q24" s="404"/>
      <c r="R24" s="404"/>
      <c r="S24" s="404"/>
      <c r="T24" s="404"/>
      <c r="U24" s="404"/>
      <c r="V24" s="404"/>
      <c r="W24" s="404"/>
      <c r="X24" s="404"/>
      <c r="Y24" s="404"/>
      <c r="Z24" s="405" t="s">
        <v>213</v>
      </c>
    </row>
    <row r="25" spans="2:26" ht="19.899999999999999" customHeight="1">
      <c r="B25" s="1467"/>
      <c r="C25" s="406" t="s">
        <v>276</v>
      </c>
      <c r="D25" s="407" t="s">
        <v>277</v>
      </c>
      <c r="E25" s="408"/>
      <c r="F25" s="409"/>
      <c r="G25" s="409"/>
      <c r="H25" s="409"/>
      <c r="I25" s="409"/>
      <c r="J25" s="409"/>
      <c r="K25" s="409"/>
      <c r="L25" s="409"/>
      <c r="M25" s="409"/>
      <c r="N25" s="409"/>
      <c r="O25" s="409"/>
      <c r="P25" s="409"/>
      <c r="Q25" s="409"/>
      <c r="R25" s="409"/>
      <c r="S25" s="409"/>
      <c r="T25" s="409"/>
      <c r="U25" s="409"/>
      <c r="V25" s="409"/>
      <c r="W25" s="409"/>
      <c r="X25" s="409"/>
      <c r="Y25" s="409"/>
      <c r="Z25" s="410" t="s">
        <v>278</v>
      </c>
    </row>
    <row r="26" spans="2:26" ht="19.899999999999999" customHeight="1">
      <c r="B26" s="1467"/>
      <c r="C26" s="406" t="s">
        <v>279</v>
      </c>
      <c r="D26" s="407" t="s">
        <v>280</v>
      </c>
      <c r="E26" s="408"/>
      <c r="F26" s="409"/>
      <c r="G26" s="409"/>
      <c r="H26" s="409"/>
      <c r="I26" s="409"/>
      <c r="J26" s="409"/>
      <c r="K26" s="409"/>
      <c r="L26" s="409"/>
      <c r="M26" s="409"/>
      <c r="N26" s="409"/>
      <c r="O26" s="409"/>
      <c r="P26" s="409"/>
      <c r="Q26" s="409"/>
      <c r="R26" s="409"/>
      <c r="S26" s="409"/>
      <c r="T26" s="409"/>
      <c r="U26" s="409"/>
      <c r="V26" s="409"/>
      <c r="W26" s="409"/>
      <c r="X26" s="409"/>
      <c r="Y26" s="409"/>
      <c r="Z26" s="410" t="s">
        <v>278</v>
      </c>
    </row>
    <row r="27" spans="2:26" ht="19.899999999999999" customHeight="1">
      <c r="B27" s="1467"/>
      <c r="C27" s="411" t="s">
        <v>281</v>
      </c>
      <c r="D27" s="412" t="s">
        <v>271</v>
      </c>
      <c r="E27" s="413"/>
      <c r="F27" s="414"/>
      <c r="G27" s="414"/>
      <c r="H27" s="414"/>
      <c r="I27" s="414"/>
      <c r="J27" s="414"/>
      <c r="K27" s="414"/>
      <c r="L27" s="414"/>
      <c r="M27" s="414"/>
      <c r="N27" s="414"/>
      <c r="O27" s="414"/>
      <c r="P27" s="414"/>
      <c r="Q27" s="414"/>
      <c r="R27" s="414"/>
      <c r="S27" s="414"/>
      <c r="T27" s="414"/>
      <c r="U27" s="414"/>
      <c r="V27" s="414"/>
      <c r="W27" s="414"/>
      <c r="X27" s="414"/>
      <c r="Y27" s="414"/>
      <c r="Z27" s="415">
        <f>SUM(F27:Y27)</f>
        <v>0</v>
      </c>
    </row>
    <row r="28" spans="2:26" ht="19.899999999999999" customHeight="1">
      <c r="B28" s="1467"/>
      <c r="C28" s="416" t="s">
        <v>275</v>
      </c>
      <c r="D28" s="417" t="s">
        <v>282</v>
      </c>
      <c r="E28" s="418"/>
      <c r="F28" s="419"/>
      <c r="G28" s="419"/>
      <c r="H28" s="419"/>
      <c r="I28" s="419"/>
      <c r="J28" s="419"/>
      <c r="K28" s="419"/>
      <c r="L28" s="419"/>
      <c r="M28" s="419"/>
      <c r="N28" s="419"/>
      <c r="O28" s="419"/>
      <c r="P28" s="419"/>
      <c r="Q28" s="419"/>
      <c r="R28" s="419"/>
      <c r="S28" s="419"/>
      <c r="T28" s="419"/>
      <c r="U28" s="419"/>
      <c r="V28" s="419"/>
      <c r="W28" s="419"/>
      <c r="X28" s="419"/>
      <c r="Y28" s="419"/>
      <c r="Z28" s="405" t="s">
        <v>160</v>
      </c>
    </row>
    <row r="29" spans="2:26" ht="19.899999999999999" customHeight="1">
      <c r="B29" s="1467"/>
      <c r="C29" s="406" t="s">
        <v>276</v>
      </c>
      <c r="D29" s="407" t="s">
        <v>277</v>
      </c>
      <c r="E29" s="408"/>
      <c r="F29" s="409"/>
      <c r="G29" s="409"/>
      <c r="H29" s="409"/>
      <c r="I29" s="409"/>
      <c r="J29" s="409"/>
      <c r="K29" s="409"/>
      <c r="L29" s="409"/>
      <c r="M29" s="409"/>
      <c r="N29" s="409"/>
      <c r="O29" s="409"/>
      <c r="P29" s="409"/>
      <c r="Q29" s="409"/>
      <c r="R29" s="409"/>
      <c r="S29" s="409"/>
      <c r="T29" s="409"/>
      <c r="U29" s="409"/>
      <c r="V29" s="409"/>
      <c r="W29" s="409"/>
      <c r="X29" s="409"/>
      <c r="Y29" s="409"/>
      <c r="Z29" s="410" t="s">
        <v>278</v>
      </c>
    </row>
    <row r="30" spans="2:26" ht="19.899999999999999" customHeight="1">
      <c r="B30" s="1467"/>
      <c r="C30" s="406" t="s">
        <v>279</v>
      </c>
      <c r="D30" s="407" t="s">
        <v>280</v>
      </c>
      <c r="E30" s="408"/>
      <c r="F30" s="409"/>
      <c r="G30" s="409"/>
      <c r="H30" s="409"/>
      <c r="I30" s="409"/>
      <c r="J30" s="409"/>
      <c r="K30" s="409"/>
      <c r="L30" s="409"/>
      <c r="M30" s="409"/>
      <c r="N30" s="409"/>
      <c r="O30" s="409"/>
      <c r="P30" s="409"/>
      <c r="Q30" s="409"/>
      <c r="R30" s="409"/>
      <c r="S30" s="409"/>
      <c r="T30" s="409"/>
      <c r="U30" s="409"/>
      <c r="V30" s="409"/>
      <c r="W30" s="409"/>
      <c r="X30" s="409"/>
      <c r="Y30" s="409"/>
      <c r="Z30" s="410" t="s">
        <v>278</v>
      </c>
    </row>
    <row r="31" spans="2:26" ht="19.899999999999999" customHeight="1">
      <c r="B31" s="1467"/>
      <c r="C31" s="411" t="s">
        <v>281</v>
      </c>
      <c r="D31" s="412" t="s">
        <v>271</v>
      </c>
      <c r="E31" s="413"/>
      <c r="F31" s="414"/>
      <c r="G31" s="414"/>
      <c r="H31" s="414"/>
      <c r="I31" s="414"/>
      <c r="J31" s="414"/>
      <c r="K31" s="414"/>
      <c r="L31" s="414"/>
      <c r="M31" s="414"/>
      <c r="N31" s="414"/>
      <c r="O31" s="414"/>
      <c r="P31" s="414"/>
      <c r="Q31" s="414"/>
      <c r="R31" s="414"/>
      <c r="S31" s="414"/>
      <c r="T31" s="414"/>
      <c r="U31" s="414"/>
      <c r="V31" s="414"/>
      <c r="W31" s="414"/>
      <c r="X31" s="414"/>
      <c r="Y31" s="414"/>
      <c r="Z31" s="415">
        <f>SUM(F31:Y31)</f>
        <v>0</v>
      </c>
    </row>
    <row r="32" spans="2:26" ht="19.899999999999999" customHeight="1">
      <c r="B32" s="1467"/>
      <c r="C32" s="416" t="s">
        <v>275</v>
      </c>
      <c r="D32" s="417" t="s">
        <v>282</v>
      </c>
      <c r="E32" s="418"/>
      <c r="F32" s="419"/>
      <c r="G32" s="419"/>
      <c r="H32" s="419"/>
      <c r="I32" s="419"/>
      <c r="J32" s="419"/>
      <c r="K32" s="419"/>
      <c r="L32" s="419"/>
      <c r="M32" s="419"/>
      <c r="N32" s="419"/>
      <c r="O32" s="419"/>
      <c r="P32" s="419"/>
      <c r="Q32" s="419"/>
      <c r="R32" s="419"/>
      <c r="S32" s="419"/>
      <c r="T32" s="419"/>
      <c r="U32" s="419"/>
      <c r="V32" s="419"/>
      <c r="W32" s="419"/>
      <c r="X32" s="419"/>
      <c r="Y32" s="419"/>
      <c r="Z32" s="405" t="s">
        <v>278</v>
      </c>
    </row>
    <row r="33" spans="2:26" ht="19.899999999999999" customHeight="1">
      <c r="B33" s="1467"/>
      <c r="C33" s="406" t="s">
        <v>276</v>
      </c>
      <c r="D33" s="407" t="s">
        <v>277</v>
      </c>
      <c r="E33" s="408"/>
      <c r="F33" s="409"/>
      <c r="G33" s="409"/>
      <c r="H33" s="409"/>
      <c r="I33" s="409"/>
      <c r="J33" s="409"/>
      <c r="K33" s="409"/>
      <c r="L33" s="409"/>
      <c r="M33" s="409"/>
      <c r="N33" s="409"/>
      <c r="O33" s="409"/>
      <c r="P33" s="409"/>
      <c r="Q33" s="409"/>
      <c r="R33" s="409"/>
      <c r="S33" s="409"/>
      <c r="T33" s="409"/>
      <c r="U33" s="409"/>
      <c r="V33" s="409"/>
      <c r="W33" s="409"/>
      <c r="X33" s="409"/>
      <c r="Y33" s="409"/>
      <c r="Z33" s="410" t="s">
        <v>278</v>
      </c>
    </row>
    <row r="34" spans="2:26" ht="19.899999999999999" customHeight="1">
      <c r="B34" s="1467"/>
      <c r="C34" s="406" t="s">
        <v>279</v>
      </c>
      <c r="D34" s="407" t="s">
        <v>280</v>
      </c>
      <c r="E34" s="408"/>
      <c r="F34" s="409"/>
      <c r="G34" s="409"/>
      <c r="H34" s="409"/>
      <c r="I34" s="409"/>
      <c r="J34" s="409"/>
      <c r="K34" s="409"/>
      <c r="L34" s="409"/>
      <c r="M34" s="409"/>
      <c r="N34" s="409"/>
      <c r="O34" s="409"/>
      <c r="P34" s="409"/>
      <c r="Q34" s="409"/>
      <c r="R34" s="409"/>
      <c r="S34" s="409"/>
      <c r="T34" s="409"/>
      <c r="U34" s="409"/>
      <c r="V34" s="409"/>
      <c r="W34" s="409"/>
      <c r="X34" s="409"/>
      <c r="Y34" s="409"/>
      <c r="Z34" s="410" t="s">
        <v>278</v>
      </c>
    </row>
    <row r="35" spans="2:26" ht="19.899999999999999" customHeight="1">
      <c r="B35" s="1467"/>
      <c r="C35" s="411" t="s">
        <v>281</v>
      </c>
      <c r="D35" s="412" t="s">
        <v>271</v>
      </c>
      <c r="E35" s="413"/>
      <c r="F35" s="414"/>
      <c r="G35" s="414"/>
      <c r="H35" s="414"/>
      <c r="I35" s="414"/>
      <c r="J35" s="414"/>
      <c r="K35" s="414"/>
      <c r="L35" s="414"/>
      <c r="M35" s="414"/>
      <c r="N35" s="414"/>
      <c r="O35" s="414"/>
      <c r="P35" s="414"/>
      <c r="Q35" s="414"/>
      <c r="R35" s="414"/>
      <c r="S35" s="414"/>
      <c r="T35" s="414"/>
      <c r="U35" s="414"/>
      <c r="V35" s="414"/>
      <c r="W35" s="414"/>
      <c r="X35" s="414"/>
      <c r="Y35" s="414"/>
      <c r="Z35" s="415">
        <f t="shared" ref="Z35:Z42" si="0">SUM(F35:Y35)</f>
        <v>0</v>
      </c>
    </row>
    <row r="36" spans="2:26" ht="19.899999999999999" customHeight="1" thickBot="1">
      <c r="B36" s="420"/>
      <c r="C36" s="421" t="s">
        <v>283</v>
      </c>
      <c r="D36" s="390" t="s">
        <v>271</v>
      </c>
      <c r="E36" s="391"/>
      <c r="F36" s="392">
        <f>SUM(F27,F31,F35)</f>
        <v>0</v>
      </c>
      <c r="G36" s="392">
        <f t="shared" ref="G36:Y36" si="1">SUM(G27,G31,G35)</f>
        <v>0</v>
      </c>
      <c r="H36" s="392">
        <f t="shared" si="1"/>
        <v>0</v>
      </c>
      <c r="I36" s="392">
        <f t="shared" si="1"/>
        <v>0</v>
      </c>
      <c r="J36" s="392">
        <f t="shared" si="1"/>
        <v>0</v>
      </c>
      <c r="K36" s="392">
        <f t="shared" si="1"/>
        <v>0</v>
      </c>
      <c r="L36" s="392">
        <f t="shared" si="1"/>
        <v>0</v>
      </c>
      <c r="M36" s="392">
        <f t="shared" si="1"/>
        <v>0</v>
      </c>
      <c r="N36" s="392">
        <f t="shared" si="1"/>
        <v>0</v>
      </c>
      <c r="O36" s="392">
        <f t="shared" si="1"/>
        <v>0</v>
      </c>
      <c r="P36" s="392">
        <f t="shared" si="1"/>
        <v>0</v>
      </c>
      <c r="Q36" s="392">
        <f t="shared" ref="Q36:U36" si="2">SUM(Q27,Q31,Q35)</f>
        <v>0</v>
      </c>
      <c r="R36" s="392">
        <f t="shared" si="2"/>
        <v>0</v>
      </c>
      <c r="S36" s="392">
        <f>SUM(S27,S31,S35)</f>
        <v>0</v>
      </c>
      <c r="T36" s="392">
        <f>SUM(T27,T31,T35)</f>
        <v>0</v>
      </c>
      <c r="U36" s="392">
        <f t="shared" si="2"/>
        <v>0</v>
      </c>
      <c r="V36" s="392">
        <f t="shared" si="1"/>
        <v>0</v>
      </c>
      <c r="W36" s="392">
        <f t="shared" si="1"/>
        <v>0</v>
      </c>
      <c r="X36" s="392">
        <f t="shared" si="1"/>
        <v>0</v>
      </c>
      <c r="Y36" s="392">
        <f t="shared" si="1"/>
        <v>0</v>
      </c>
      <c r="Z36" s="393">
        <f t="shared" si="0"/>
        <v>0</v>
      </c>
    </row>
    <row r="37" spans="2:26" ht="19.899999999999999" customHeight="1" thickTop="1">
      <c r="B37" s="1463" t="s">
        <v>723</v>
      </c>
      <c r="C37" s="422" t="s">
        <v>284</v>
      </c>
      <c r="D37" s="423" t="s">
        <v>271</v>
      </c>
      <c r="E37" s="424"/>
      <c r="F37" s="425"/>
      <c r="G37" s="425"/>
      <c r="H37" s="425"/>
      <c r="I37" s="425"/>
      <c r="J37" s="425"/>
      <c r="K37" s="425"/>
      <c r="L37" s="425"/>
      <c r="M37" s="425"/>
      <c r="N37" s="425"/>
      <c r="O37" s="425"/>
      <c r="P37" s="425"/>
      <c r="Q37" s="425"/>
      <c r="R37" s="425"/>
      <c r="S37" s="425"/>
      <c r="T37" s="425"/>
      <c r="U37" s="425"/>
      <c r="V37" s="425"/>
      <c r="W37" s="425"/>
      <c r="X37" s="425"/>
      <c r="Y37" s="425"/>
      <c r="Z37" s="426">
        <f t="shared" si="0"/>
        <v>0</v>
      </c>
    </row>
    <row r="38" spans="2:26" ht="19.899999999999999" customHeight="1">
      <c r="B38" s="1463"/>
      <c r="C38" s="427" t="s">
        <v>285</v>
      </c>
      <c r="D38" s="428" t="s">
        <v>271</v>
      </c>
      <c r="E38" s="429"/>
      <c r="F38" s="430"/>
      <c r="G38" s="430"/>
      <c r="H38" s="430"/>
      <c r="I38" s="430"/>
      <c r="J38" s="430"/>
      <c r="K38" s="430"/>
      <c r="L38" s="430"/>
      <c r="M38" s="430"/>
      <c r="N38" s="430"/>
      <c r="O38" s="430"/>
      <c r="P38" s="430"/>
      <c r="Q38" s="430"/>
      <c r="R38" s="430"/>
      <c r="S38" s="430"/>
      <c r="T38" s="430"/>
      <c r="U38" s="430"/>
      <c r="V38" s="430"/>
      <c r="W38" s="430"/>
      <c r="X38" s="430"/>
      <c r="Y38" s="430"/>
      <c r="Z38" s="431">
        <f t="shared" si="0"/>
        <v>0</v>
      </c>
    </row>
    <row r="39" spans="2:26" ht="19.899999999999999" customHeight="1">
      <c r="B39" s="1463"/>
      <c r="C39" s="427"/>
      <c r="D39" s="428" t="s">
        <v>271</v>
      </c>
      <c r="E39" s="429"/>
      <c r="F39" s="430"/>
      <c r="G39" s="430"/>
      <c r="H39" s="430"/>
      <c r="I39" s="430"/>
      <c r="J39" s="430"/>
      <c r="K39" s="430"/>
      <c r="L39" s="430"/>
      <c r="M39" s="430"/>
      <c r="N39" s="430"/>
      <c r="O39" s="430"/>
      <c r="P39" s="430"/>
      <c r="Q39" s="430"/>
      <c r="R39" s="430"/>
      <c r="S39" s="430"/>
      <c r="T39" s="430"/>
      <c r="U39" s="430"/>
      <c r="V39" s="430"/>
      <c r="W39" s="430"/>
      <c r="X39" s="430"/>
      <c r="Y39" s="430"/>
      <c r="Z39" s="431">
        <f t="shared" si="0"/>
        <v>0</v>
      </c>
    </row>
    <row r="40" spans="2:26" ht="19.899999999999999" customHeight="1">
      <c r="B40" s="1463"/>
      <c r="C40" s="427"/>
      <c r="D40" s="428" t="s">
        <v>271</v>
      </c>
      <c r="E40" s="429"/>
      <c r="F40" s="430"/>
      <c r="G40" s="430"/>
      <c r="H40" s="430"/>
      <c r="I40" s="430"/>
      <c r="J40" s="430"/>
      <c r="K40" s="430"/>
      <c r="L40" s="430"/>
      <c r="M40" s="430"/>
      <c r="N40" s="430"/>
      <c r="O40" s="430"/>
      <c r="P40" s="430"/>
      <c r="Q40" s="430"/>
      <c r="R40" s="430"/>
      <c r="S40" s="430"/>
      <c r="T40" s="430"/>
      <c r="U40" s="430"/>
      <c r="V40" s="430"/>
      <c r="W40" s="430"/>
      <c r="X40" s="430"/>
      <c r="Y40" s="430"/>
      <c r="Z40" s="431">
        <f t="shared" si="0"/>
        <v>0</v>
      </c>
    </row>
    <row r="41" spans="2:26" ht="19.899999999999999" customHeight="1">
      <c r="B41" s="1463"/>
      <c r="C41" s="432"/>
      <c r="D41" s="433" t="s">
        <v>271</v>
      </c>
      <c r="E41" s="434"/>
      <c r="F41" s="435"/>
      <c r="G41" s="435"/>
      <c r="H41" s="435"/>
      <c r="I41" s="435"/>
      <c r="J41" s="435"/>
      <c r="K41" s="435"/>
      <c r="L41" s="435"/>
      <c r="M41" s="435"/>
      <c r="N41" s="435"/>
      <c r="O41" s="435"/>
      <c r="P41" s="435"/>
      <c r="Q41" s="435"/>
      <c r="R41" s="435"/>
      <c r="S41" s="435"/>
      <c r="T41" s="435"/>
      <c r="U41" s="435"/>
      <c r="V41" s="435"/>
      <c r="W41" s="435"/>
      <c r="X41" s="435"/>
      <c r="Y41" s="435"/>
      <c r="Z41" s="436">
        <f t="shared" si="0"/>
        <v>0</v>
      </c>
    </row>
    <row r="42" spans="2:26" ht="19.899999999999999" customHeight="1" thickBot="1">
      <c r="B42" s="388"/>
      <c r="C42" s="421" t="s">
        <v>286</v>
      </c>
      <c r="D42" s="390" t="s">
        <v>271</v>
      </c>
      <c r="E42" s="391"/>
      <c r="F42" s="392">
        <f>SUM(F37:F41)</f>
        <v>0</v>
      </c>
      <c r="G42" s="392">
        <f t="shared" ref="G42:Y42" si="3">SUM(G37:G41)</f>
        <v>0</v>
      </c>
      <c r="H42" s="392">
        <f t="shared" si="3"/>
        <v>0</v>
      </c>
      <c r="I42" s="392">
        <f t="shared" si="3"/>
        <v>0</v>
      </c>
      <c r="J42" s="392">
        <f t="shared" si="3"/>
        <v>0</v>
      </c>
      <c r="K42" s="392">
        <f t="shared" si="3"/>
        <v>0</v>
      </c>
      <c r="L42" s="392">
        <f t="shared" si="3"/>
        <v>0</v>
      </c>
      <c r="M42" s="392">
        <f t="shared" si="3"/>
        <v>0</v>
      </c>
      <c r="N42" s="392">
        <f t="shared" si="3"/>
        <v>0</v>
      </c>
      <c r="O42" s="392">
        <f t="shared" si="3"/>
        <v>0</v>
      </c>
      <c r="P42" s="392">
        <f t="shared" si="3"/>
        <v>0</v>
      </c>
      <c r="Q42" s="392">
        <f t="shared" ref="Q42:U42" si="4">SUM(Q37:Q41)</f>
        <v>0</v>
      </c>
      <c r="R42" s="392">
        <f t="shared" si="4"/>
        <v>0</v>
      </c>
      <c r="S42" s="392">
        <f t="shared" si="4"/>
        <v>0</v>
      </c>
      <c r="T42" s="392"/>
      <c r="U42" s="392">
        <f t="shared" si="4"/>
        <v>0</v>
      </c>
      <c r="V42" s="392">
        <f t="shared" si="3"/>
        <v>0</v>
      </c>
      <c r="W42" s="392">
        <f t="shared" si="3"/>
        <v>0</v>
      </c>
      <c r="X42" s="392">
        <f t="shared" si="3"/>
        <v>0</v>
      </c>
      <c r="Y42" s="392">
        <f t="shared" si="3"/>
        <v>0</v>
      </c>
      <c r="Z42" s="393">
        <f t="shared" si="0"/>
        <v>0</v>
      </c>
    </row>
    <row r="43" spans="2:26" ht="19.899999999999999" customHeight="1" thickTop="1" thickBot="1">
      <c r="B43" s="1464" t="s">
        <v>287</v>
      </c>
      <c r="C43" s="1465"/>
      <c r="D43" s="397" t="s">
        <v>271</v>
      </c>
      <c r="E43" s="398"/>
      <c r="F43" s="399">
        <f t="shared" ref="F43:Y43" si="5">SUM(F36,F42)</f>
        <v>0</v>
      </c>
      <c r="G43" s="399">
        <f t="shared" si="5"/>
        <v>0</v>
      </c>
      <c r="H43" s="399">
        <f t="shared" si="5"/>
        <v>0</v>
      </c>
      <c r="I43" s="399">
        <f t="shared" si="5"/>
        <v>0</v>
      </c>
      <c r="J43" s="399">
        <f t="shared" si="5"/>
        <v>0</v>
      </c>
      <c r="K43" s="399">
        <f t="shared" si="5"/>
        <v>0</v>
      </c>
      <c r="L43" s="399">
        <f t="shared" si="5"/>
        <v>0</v>
      </c>
      <c r="M43" s="399">
        <f t="shared" si="5"/>
        <v>0</v>
      </c>
      <c r="N43" s="399">
        <f t="shared" si="5"/>
        <v>0</v>
      </c>
      <c r="O43" s="399">
        <f t="shared" si="5"/>
        <v>0</v>
      </c>
      <c r="P43" s="399">
        <f t="shared" si="5"/>
        <v>0</v>
      </c>
      <c r="Q43" s="399">
        <f t="shared" ref="Q43:U43" si="6">SUM(Q36,Q42)</f>
        <v>0</v>
      </c>
      <c r="R43" s="399">
        <f t="shared" si="6"/>
        <v>0</v>
      </c>
      <c r="S43" s="399">
        <f t="shared" si="6"/>
        <v>0</v>
      </c>
      <c r="T43" s="399"/>
      <c r="U43" s="399">
        <f t="shared" si="6"/>
        <v>0</v>
      </c>
      <c r="V43" s="399">
        <f t="shared" si="5"/>
        <v>0</v>
      </c>
      <c r="W43" s="399">
        <f t="shared" si="5"/>
        <v>0</v>
      </c>
      <c r="X43" s="399">
        <f t="shared" si="5"/>
        <v>0</v>
      </c>
      <c r="Y43" s="399">
        <f t="shared" si="5"/>
        <v>0</v>
      </c>
      <c r="Z43" s="400">
        <f>SUM(E43:Y43)</f>
        <v>0</v>
      </c>
    </row>
    <row r="44" spans="2:26" ht="21" customHeight="1" thickBot="1">
      <c r="B44" s="1157" t="s">
        <v>288</v>
      </c>
      <c r="C44" s="1461"/>
      <c r="D44" s="397" t="s">
        <v>271</v>
      </c>
      <c r="E44" s="398">
        <f>SUM(E23,E43)</f>
        <v>0</v>
      </c>
      <c r="F44" s="399">
        <f t="shared" ref="F44:Y44" si="7">SUM(F23,F43)</f>
        <v>0</v>
      </c>
      <c r="G44" s="399">
        <f t="shared" si="7"/>
        <v>0</v>
      </c>
      <c r="H44" s="399">
        <f t="shared" si="7"/>
        <v>0</v>
      </c>
      <c r="I44" s="399">
        <f t="shared" si="7"/>
        <v>0</v>
      </c>
      <c r="J44" s="399">
        <f t="shared" si="7"/>
        <v>0</v>
      </c>
      <c r="K44" s="399">
        <f t="shared" si="7"/>
        <v>0</v>
      </c>
      <c r="L44" s="399">
        <f t="shared" si="7"/>
        <v>0</v>
      </c>
      <c r="M44" s="399">
        <f t="shared" si="7"/>
        <v>0</v>
      </c>
      <c r="N44" s="399">
        <f t="shared" si="7"/>
        <v>0</v>
      </c>
      <c r="O44" s="399">
        <f t="shared" si="7"/>
        <v>0</v>
      </c>
      <c r="P44" s="399">
        <f t="shared" si="7"/>
        <v>0</v>
      </c>
      <c r="Q44" s="399">
        <f t="shared" ref="Q44:U44" si="8">SUM(Q23,Q43)</f>
        <v>0</v>
      </c>
      <c r="R44" s="399">
        <f t="shared" si="8"/>
        <v>0</v>
      </c>
      <c r="S44" s="399">
        <f t="shared" si="8"/>
        <v>0</v>
      </c>
      <c r="T44" s="399"/>
      <c r="U44" s="399">
        <f t="shared" si="8"/>
        <v>0</v>
      </c>
      <c r="V44" s="399">
        <f t="shared" si="7"/>
        <v>0</v>
      </c>
      <c r="W44" s="399">
        <f t="shared" si="7"/>
        <v>0</v>
      </c>
      <c r="X44" s="399">
        <f t="shared" si="7"/>
        <v>0</v>
      </c>
      <c r="Y44" s="399">
        <f t="shared" si="7"/>
        <v>0</v>
      </c>
      <c r="Z44" s="400">
        <f>SUM(E44:Y44)</f>
        <v>0</v>
      </c>
    </row>
    <row r="45" spans="2:26" ht="15" customHeight="1" thickBot="1">
      <c r="B45" s="437" t="s">
        <v>289</v>
      </c>
      <c r="L45" s="438"/>
    </row>
    <row r="46" spans="2:26" ht="15" customHeight="1">
      <c r="B46" s="101" t="s">
        <v>722</v>
      </c>
      <c r="W46" s="1106" t="s">
        <v>132</v>
      </c>
      <c r="X46" s="1107"/>
      <c r="Y46" s="1107"/>
      <c r="Z46" s="1108"/>
    </row>
    <row r="47" spans="2:26" ht="15" customHeight="1" thickBot="1">
      <c r="B47" s="101" t="s">
        <v>724</v>
      </c>
      <c r="W47" s="1109"/>
      <c r="X47" s="1110"/>
      <c r="Y47" s="1110"/>
      <c r="Z47" s="1111"/>
    </row>
    <row r="48" spans="2:26" ht="15" customHeight="1">
      <c r="B48" s="101" t="s">
        <v>824</v>
      </c>
    </row>
    <row r="49" spans="2:2" ht="15" customHeight="1">
      <c r="B49" s="101" t="s">
        <v>725</v>
      </c>
    </row>
    <row r="50" spans="2:2" ht="15" customHeight="1"/>
    <row r="51" spans="2:2" ht="15" customHeight="1"/>
  </sheetData>
  <mergeCells count="14">
    <mergeCell ref="B44:C44"/>
    <mergeCell ref="W46:Z47"/>
    <mergeCell ref="B9:B15"/>
    <mergeCell ref="B17:B21"/>
    <mergeCell ref="B23:C23"/>
    <mergeCell ref="B24:B35"/>
    <mergeCell ref="B37:B41"/>
    <mergeCell ref="B43:C43"/>
    <mergeCell ref="B4:Z4"/>
    <mergeCell ref="Z7:Z8"/>
    <mergeCell ref="B7:C8"/>
    <mergeCell ref="D7:D8"/>
    <mergeCell ref="E7:E8"/>
    <mergeCell ref="F7:Y7"/>
  </mergeCells>
  <phoneticPr fontId="28"/>
  <printOptions horizontalCentered="1"/>
  <pageMargins left="0.78740157480314965" right="0.39370078740157483" top="0.39370078740157483" bottom="0.39370078740157483" header="0.51181102362204722" footer="0.51181102362204722"/>
  <pageSetup paperSize="8"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66"/>
  <sheetViews>
    <sheetView view="pageBreakPreview" zoomScaleNormal="115" zoomScaleSheetLayoutView="100" workbookViewId="0">
      <selection activeCell="E38" sqref="E38"/>
    </sheetView>
  </sheetViews>
  <sheetFormatPr defaultColWidth="9" defaultRowHeight="14.25" customHeight="1"/>
  <cols>
    <col min="1" max="1" width="2.625" style="22" customWidth="1"/>
    <col min="2" max="2" width="4.625" style="37" customWidth="1"/>
    <col min="3" max="7" width="10.625" style="38" customWidth="1"/>
    <col min="8" max="8" width="13.625" style="15" customWidth="1"/>
    <col min="9" max="9" width="60.625" style="39" customWidth="1"/>
    <col min="10" max="10" width="2.625" style="22" customWidth="1"/>
    <col min="11" max="16384" width="9" style="22"/>
  </cols>
  <sheetData>
    <row r="1" spans="2:9" s="5" customFormat="1" ht="14.25" customHeight="1">
      <c r="B1" s="953" t="s">
        <v>84</v>
      </c>
      <c r="C1" s="954"/>
      <c r="D1" s="954"/>
      <c r="E1" s="954"/>
      <c r="F1" s="954"/>
      <c r="G1" s="954"/>
      <c r="H1" s="954"/>
      <c r="I1" s="954"/>
    </row>
    <row r="2" spans="2:9" s="5" customFormat="1" ht="8.25" customHeight="1">
      <c r="B2" s="6"/>
      <c r="C2" s="7"/>
      <c r="D2" s="7"/>
      <c r="E2" s="7"/>
      <c r="F2" s="7"/>
      <c r="G2" s="7"/>
      <c r="H2" s="8"/>
      <c r="I2" s="9"/>
    </row>
    <row r="3" spans="2:9" s="5" customFormat="1" ht="20.100000000000001" customHeight="1">
      <c r="B3" s="972" t="s">
        <v>85</v>
      </c>
      <c r="C3" s="973"/>
      <c r="D3" s="973"/>
      <c r="E3" s="973"/>
      <c r="F3" s="973"/>
      <c r="G3" s="973"/>
      <c r="H3" s="973"/>
      <c r="I3" s="973"/>
    </row>
    <row r="4" spans="2:9" s="5" customFormat="1" ht="8.25" customHeight="1">
      <c r="B4" s="10"/>
      <c r="C4" s="11"/>
      <c r="D4" s="11"/>
      <c r="E4" s="11"/>
      <c r="F4" s="11"/>
      <c r="G4" s="11"/>
      <c r="H4" s="11"/>
      <c r="I4" s="11"/>
    </row>
    <row r="5" spans="2:9" s="5" customFormat="1" ht="14.25" customHeight="1">
      <c r="B5" s="6"/>
      <c r="C5" s="7"/>
      <c r="D5" s="7"/>
      <c r="E5" s="7"/>
      <c r="F5" s="7"/>
      <c r="G5" s="7"/>
      <c r="H5" s="8"/>
      <c r="I5" s="12" t="s">
        <v>380</v>
      </c>
    </row>
    <row r="6" spans="2:9" s="5" customFormat="1" ht="34.5" customHeight="1">
      <c r="B6" s="979" t="s">
        <v>793</v>
      </c>
      <c r="C6" s="979"/>
      <c r="D6" s="979"/>
      <c r="E6" s="979"/>
      <c r="F6" s="979"/>
      <c r="G6" s="979"/>
      <c r="H6" s="979"/>
      <c r="I6" s="979"/>
    </row>
    <row r="7" spans="2:9" s="5" customFormat="1" ht="13.5">
      <c r="C7" s="14"/>
      <c r="D7" s="14"/>
      <c r="E7" s="14"/>
      <c r="F7" s="14"/>
      <c r="G7" s="14"/>
      <c r="H7" s="15"/>
      <c r="I7" s="16"/>
    </row>
    <row r="8" spans="2:9" s="5" customFormat="1" ht="32.25" customHeight="1">
      <c r="B8" s="961" t="s">
        <v>760</v>
      </c>
      <c r="C8" s="962"/>
      <c r="D8" s="962"/>
      <c r="E8" s="962"/>
      <c r="F8" s="962"/>
      <c r="G8" s="962"/>
      <c r="H8" s="962"/>
      <c r="I8" s="962"/>
    </row>
    <row r="9" spans="2:9" s="5" customFormat="1" ht="8.1" customHeight="1" thickBot="1">
      <c r="C9" s="14"/>
      <c r="D9" s="14"/>
      <c r="E9" s="14"/>
      <c r="F9" s="14"/>
      <c r="G9" s="14"/>
      <c r="H9" s="15"/>
      <c r="I9" s="16"/>
    </row>
    <row r="10" spans="2:9" s="5" customFormat="1" ht="20.100000000000001" customHeight="1">
      <c r="B10" s="963" t="s">
        <v>86</v>
      </c>
      <c r="C10" s="964"/>
      <c r="D10" s="965"/>
      <c r="E10" s="977" t="s">
        <v>87</v>
      </c>
      <c r="F10" s="978"/>
      <c r="G10" s="980"/>
      <c r="H10" s="981"/>
      <c r="I10" s="982"/>
    </row>
    <row r="11" spans="2:9" s="5" customFormat="1" ht="20.100000000000001" customHeight="1" thickBot="1">
      <c r="B11" s="958"/>
      <c r="C11" s="959"/>
      <c r="D11" s="960"/>
      <c r="E11" s="966" t="s">
        <v>88</v>
      </c>
      <c r="F11" s="967"/>
      <c r="G11" s="983"/>
      <c r="H11" s="984"/>
      <c r="I11" s="985"/>
    </row>
    <row r="12" spans="2:9" s="5" customFormat="1" ht="20.100000000000001" customHeight="1">
      <c r="B12" s="955" t="s">
        <v>89</v>
      </c>
      <c r="C12" s="956"/>
      <c r="D12" s="957"/>
      <c r="E12" s="968" t="s">
        <v>90</v>
      </c>
      <c r="F12" s="969"/>
      <c r="G12" s="986"/>
      <c r="H12" s="987"/>
      <c r="I12" s="988"/>
    </row>
    <row r="13" spans="2:9" s="5" customFormat="1" ht="20.100000000000001" customHeight="1">
      <c r="B13" s="955"/>
      <c r="C13" s="956"/>
      <c r="D13" s="957"/>
      <c r="E13" s="970" t="s">
        <v>91</v>
      </c>
      <c r="F13" s="971"/>
      <c r="G13" s="989"/>
      <c r="H13" s="990"/>
      <c r="I13" s="991"/>
    </row>
    <row r="14" spans="2:9" s="5" customFormat="1" ht="20.100000000000001" customHeight="1">
      <c r="B14" s="955"/>
      <c r="C14" s="956"/>
      <c r="D14" s="957"/>
      <c r="E14" s="970" t="s">
        <v>92</v>
      </c>
      <c r="F14" s="971"/>
      <c r="G14" s="992"/>
      <c r="H14" s="993"/>
      <c r="I14" s="994"/>
    </row>
    <row r="15" spans="2:9" s="5" customFormat="1" ht="20.100000000000001" customHeight="1">
      <c r="B15" s="955"/>
      <c r="C15" s="956"/>
      <c r="D15" s="957"/>
      <c r="E15" s="970" t="s">
        <v>93</v>
      </c>
      <c r="F15" s="971"/>
      <c r="G15" s="992"/>
      <c r="H15" s="993"/>
      <c r="I15" s="994"/>
    </row>
    <row r="16" spans="2:9" s="5" customFormat="1" ht="20.100000000000001" customHeight="1" thickBot="1">
      <c r="B16" s="958"/>
      <c r="C16" s="959"/>
      <c r="D16" s="960"/>
      <c r="E16" s="966" t="s">
        <v>94</v>
      </c>
      <c r="F16" s="967"/>
      <c r="G16" s="974"/>
      <c r="H16" s="975"/>
      <c r="I16" s="976"/>
    </row>
    <row r="17" spans="2:9" s="5" customFormat="1" ht="13.5" customHeight="1">
      <c r="C17" s="14"/>
      <c r="D17" s="14"/>
      <c r="E17" s="14"/>
      <c r="F17" s="14"/>
      <c r="G17" s="14"/>
      <c r="H17" s="15"/>
      <c r="I17" s="16"/>
    </row>
    <row r="18" spans="2:9" s="5" customFormat="1" ht="20.100000000000001" customHeight="1" thickBot="1">
      <c r="B18" s="18">
        <v>1</v>
      </c>
      <c r="C18" s="13" t="s">
        <v>96</v>
      </c>
      <c r="D18" s="14"/>
      <c r="E18" s="14"/>
      <c r="F18" s="14"/>
      <c r="G18" s="14"/>
      <c r="H18" s="15"/>
      <c r="I18" s="16"/>
    </row>
    <row r="19" spans="2:9" ht="20.100000000000001" customHeight="1" thickBot="1">
      <c r="B19" s="19" t="s">
        <v>97</v>
      </c>
      <c r="C19" s="20" t="s">
        <v>98</v>
      </c>
      <c r="D19" s="20" t="s">
        <v>99</v>
      </c>
      <c r="E19" s="20" t="s">
        <v>100</v>
      </c>
      <c r="F19" s="20" t="s">
        <v>101</v>
      </c>
      <c r="G19" s="949" t="s">
        <v>102</v>
      </c>
      <c r="H19" s="950"/>
      <c r="I19" s="21" t="s">
        <v>103</v>
      </c>
    </row>
    <row r="20" spans="2:9" ht="20.100000000000001" customHeight="1">
      <c r="B20" s="705" t="s">
        <v>104</v>
      </c>
      <c r="C20" s="706" t="s">
        <v>75</v>
      </c>
      <c r="D20" s="706" t="s">
        <v>382</v>
      </c>
      <c r="E20" s="706" t="s">
        <v>75</v>
      </c>
      <c r="F20" s="706" t="s">
        <v>168</v>
      </c>
      <c r="G20" s="951" t="s">
        <v>726</v>
      </c>
      <c r="H20" s="952"/>
      <c r="I20" s="23"/>
    </row>
    <row r="21" spans="2:9" ht="20.100000000000001" customHeight="1">
      <c r="B21" s="24">
        <v>1</v>
      </c>
      <c r="C21" s="25"/>
      <c r="D21" s="25"/>
      <c r="E21" s="25"/>
      <c r="F21" s="25"/>
      <c r="G21" s="947"/>
      <c r="H21" s="948"/>
      <c r="I21" s="26"/>
    </row>
    <row r="22" spans="2:9" ht="20.100000000000001" customHeight="1" thickBot="1">
      <c r="B22" s="27">
        <v>2</v>
      </c>
      <c r="C22" s="28"/>
      <c r="D22" s="28"/>
      <c r="E22" s="28"/>
      <c r="F22" s="28"/>
      <c r="G22" s="945"/>
      <c r="H22" s="946"/>
      <c r="I22" s="29"/>
    </row>
    <row r="23" spans="2:9" s="5" customFormat="1" ht="5.0999999999999996" customHeight="1">
      <c r="C23" s="14"/>
      <c r="D23" s="14"/>
      <c r="E23" s="14"/>
      <c r="F23" s="14"/>
      <c r="G23" s="14"/>
      <c r="H23" s="15"/>
      <c r="I23" s="16"/>
    </row>
    <row r="24" spans="2:9" s="5" customFormat="1" ht="20.100000000000001" customHeight="1" thickBot="1">
      <c r="B24" s="218">
        <v>2</v>
      </c>
      <c r="C24" s="13" t="s">
        <v>70</v>
      </c>
      <c r="D24" s="14"/>
      <c r="E24" s="14"/>
      <c r="F24" s="14"/>
      <c r="G24" s="14"/>
      <c r="H24" s="15"/>
      <c r="I24" s="16"/>
    </row>
    <row r="25" spans="2:9" ht="20.100000000000001" customHeight="1" thickBot="1">
      <c r="B25" s="19" t="s">
        <v>106</v>
      </c>
      <c r="C25" s="20" t="s">
        <v>98</v>
      </c>
      <c r="D25" s="20" t="s">
        <v>99</v>
      </c>
      <c r="E25" s="20" t="s">
        <v>100</v>
      </c>
      <c r="F25" s="20" t="s">
        <v>101</v>
      </c>
      <c r="G25" s="949" t="s">
        <v>102</v>
      </c>
      <c r="H25" s="950"/>
      <c r="I25" s="21" t="s">
        <v>103</v>
      </c>
    </row>
    <row r="26" spans="2:9" ht="20.100000000000001" customHeight="1">
      <c r="B26" s="705" t="s">
        <v>104</v>
      </c>
      <c r="C26" s="706" t="s">
        <v>795</v>
      </c>
      <c r="D26" s="706" t="s">
        <v>105</v>
      </c>
      <c r="E26" s="706" t="s">
        <v>167</v>
      </c>
      <c r="F26" s="706" t="s">
        <v>794</v>
      </c>
      <c r="G26" s="951" t="s">
        <v>381</v>
      </c>
      <c r="H26" s="952"/>
      <c r="I26" s="23"/>
    </row>
    <row r="27" spans="2:9" ht="20.100000000000001" customHeight="1">
      <c r="B27" s="24">
        <v>1</v>
      </c>
      <c r="C27" s="25"/>
      <c r="D27" s="25"/>
      <c r="E27" s="25"/>
      <c r="F27" s="25"/>
      <c r="G27" s="947"/>
      <c r="H27" s="948"/>
      <c r="I27" s="26"/>
    </row>
    <row r="28" spans="2:9" ht="20.100000000000001" customHeight="1" thickBot="1">
      <c r="B28" s="27">
        <v>2</v>
      </c>
      <c r="C28" s="28"/>
      <c r="D28" s="28"/>
      <c r="E28" s="28"/>
      <c r="F28" s="28"/>
      <c r="G28" s="945"/>
      <c r="H28" s="946"/>
      <c r="I28" s="29"/>
    </row>
    <row r="29" spans="2:9" ht="5.0999999999999996" customHeight="1">
      <c r="B29" s="30"/>
      <c r="C29" s="31"/>
      <c r="D29" s="31"/>
      <c r="E29" s="31"/>
      <c r="F29" s="31"/>
      <c r="G29" s="31"/>
      <c r="H29" s="32"/>
      <c r="I29" s="33"/>
    </row>
    <row r="30" spans="2:9" s="5" customFormat="1" ht="20.100000000000001" customHeight="1" thickBot="1">
      <c r="B30" s="18">
        <v>3</v>
      </c>
      <c r="C30" s="13" t="s">
        <v>107</v>
      </c>
      <c r="D30" s="14"/>
      <c r="E30" s="14"/>
      <c r="F30" s="14"/>
      <c r="G30" s="14"/>
      <c r="H30" s="15"/>
      <c r="I30" s="16"/>
    </row>
    <row r="31" spans="2:9" ht="20.100000000000001" customHeight="1" thickBot="1">
      <c r="B31" s="19" t="s">
        <v>108</v>
      </c>
      <c r="C31" s="20" t="s">
        <v>98</v>
      </c>
      <c r="D31" s="20" t="s">
        <v>99</v>
      </c>
      <c r="E31" s="20" t="s">
        <v>100</v>
      </c>
      <c r="F31" s="20" t="s">
        <v>101</v>
      </c>
      <c r="G31" s="949" t="s">
        <v>102</v>
      </c>
      <c r="H31" s="950"/>
      <c r="I31" s="21" t="s">
        <v>103</v>
      </c>
    </row>
    <row r="32" spans="2:9" ht="20.100000000000001" customHeight="1">
      <c r="B32" s="705" t="s">
        <v>104</v>
      </c>
      <c r="C32" s="706" t="s">
        <v>75</v>
      </c>
      <c r="D32" s="706" t="s">
        <v>796</v>
      </c>
      <c r="E32" s="706"/>
      <c r="F32" s="706"/>
      <c r="G32" s="951" t="s">
        <v>109</v>
      </c>
      <c r="H32" s="952"/>
      <c r="I32" s="23"/>
    </row>
    <row r="33" spans="2:9" ht="20.100000000000001" customHeight="1">
      <c r="B33" s="24">
        <v>1</v>
      </c>
      <c r="C33" s="25"/>
      <c r="D33" s="25"/>
      <c r="E33" s="25"/>
      <c r="F33" s="25"/>
      <c r="G33" s="947"/>
      <c r="H33" s="948"/>
      <c r="I33" s="26"/>
    </row>
    <row r="34" spans="2:9" ht="20.100000000000001" customHeight="1" thickBot="1">
      <c r="B34" s="27">
        <v>2</v>
      </c>
      <c r="C34" s="28"/>
      <c r="D34" s="28"/>
      <c r="E34" s="28"/>
      <c r="F34" s="28"/>
      <c r="G34" s="945"/>
      <c r="H34" s="946"/>
      <c r="I34" s="29"/>
    </row>
    <row r="35" spans="2:9" ht="5.0999999999999996" customHeight="1">
      <c r="B35" s="34"/>
      <c r="C35" s="35"/>
      <c r="D35" s="35"/>
      <c r="E35" s="35"/>
      <c r="F35" s="35"/>
      <c r="G35" s="35"/>
      <c r="H35" s="32"/>
      <c r="I35" s="33"/>
    </row>
    <row r="36" spans="2:9" s="5" customFormat="1" ht="20.100000000000001" customHeight="1" thickBot="1">
      <c r="B36" s="18">
        <v>4</v>
      </c>
      <c r="C36" s="13" t="s">
        <v>110</v>
      </c>
      <c r="D36" s="14"/>
      <c r="E36" s="14"/>
      <c r="F36" s="14"/>
      <c r="G36" s="14"/>
      <c r="H36" s="15"/>
      <c r="I36" s="16"/>
    </row>
    <row r="37" spans="2:9" ht="20.100000000000001" customHeight="1" thickBot="1">
      <c r="B37" s="19" t="s">
        <v>111</v>
      </c>
      <c r="C37" s="20" t="s">
        <v>112</v>
      </c>
      <c r="D37" s="20" t="s">
        <v>99</v>
      </c>
      <c r="E37" s="20" t="s">
        <v>100</v>
      </c>
      <c r="F37" s="20" t="s">
        <v>101</v>
      </c>
      <c r="G37" s="20" t="s">
        <v>113</v>
      </c>
      <c r="H37" s="147" t="s">
        <v>102</v>
      </c>
      <c r="I37" s="21" t="s">
        <v>103</v>
      </c>
    </row>
    <row r="38" spans="2:9" ht="20.100000000000001" customHeight="1">
      <c r="B38" s="707" t="s">
        <v>104</v>
      </c>
      <c r="C38" s="708" t="s">
        <v>797</v>
      </c>
      <c r="D38" s="708"/>
      <c r="E38" s="708"/>
      <c r="F38" s="148"/>
      <c r="G38" s="148"/>
      <c r="H38" s="149"/>
      <c r="I38" s="150"/>
    </row>
    <row r="39" spans="2:9" ht="20.100000000000001" customHeight="1">
      <c r="B39" s="151">
        <v>1</v>
      </c>
      <c r="C39" s="152"/>
      <c r="D39" s="152"/>
      <c r="E39" s="152"/>
      <c r="F39" s="152"/>
      <c r="G39" s="152"/>
      <c r="H39" s="153"/>
      <c r="I39" s="154"/>
    </row>
    <row r="40" spans="2:9" ht="20.100000000000001" customHeight="1" thickBot="1">
      <c r="B40" s="155">
        <v>2</v>
      </c>
      <c r="C40" s="156"/>
      <c r="D40" s="156"/>
      <c r="E40" s="156"/>
      <c r="F40" s="156"/>
      <c r="G40" s="156"/>
      <c r="H40" s="157"/>
      <c r="I40" s="158"/>
    </row>
    <row r="41" spans="2:9" ht="5.0999999999999996" customHeight="1">
      <c r="B41" s="30"/>
      <c r="C41" s="31"/>
      <c r="D41" s="31"/>
      <c r="E41" s="31"/>
      <c r="F41" s="31"/>
      <c r="G41" s="31"/>
      <c r="H41" s="32"/>
      <c r="I41" s="33"/>
    </row>
    <row r="42" spans="2:9" s="5" customFormat="1" ht="20.100000000000001" customHeight="1" thickBot="1">
      <c r="B42" s="18">
        <v>5</v>
      </c>
      <c r="C42" s="13" t="s">
        <v>114</v>
      </c>
      <c r="D42" s="14"/>
      <c r="E42" s="14"/>
      <c r="F42" s="14"/>
      <c r="G42" s="14"/>
      <c r="H42" s="15"/>
      <c r="I42" s="16"/>
    </row>
    <row r="43" spans="2:9" ht="20.100000000000001" customHeight="1" thickBot="1">
      <c r="B43" s="19" t="s">
        <v>115</v>
      </c>
      <c r="C43" s="20" t="s">
        <v>98</v>
      </c>
      <c r="D43" s="20" t="s">
        <v>116</v>
      </c>
      <c r="E43" s="20" t="s">
        <v>117</v>
      </c>
      <c r="F43" s="20" t="s">
        <v>118</v>
      </c>
      <c r="G43" s="949" t="s">
        <v>727</v>
      </c>
      <c r="H43" s="950"/>
      <c r="I43" s="21" t="s">
        <v>103</v>
      </c>
    </row>
    <row r="44" spans="2:9" ht="20.100000000000001" customHeight="1">
      <c r="B44" s="705" t="s">
        <v>104</v>
      </c>
      <c r="C44" s="706" t="s">
        <v>119</v>
      </c>
      <c r="D44" s="706" t="s">
        <v>169</v>
      </c>
      <c r="E44" s="706"/>
      <c r="F44" s="706"/>
      <c r="G44" s="951" t="s">
        <v>170</v>
      </c>
      <c r="H44" s="952"/>
      <c r="I44" s="23"/>
    </row>
    <row r="45" spans="2:9" ht="20.100000000000001" customHeight="1">
      <c r="B45" s="24">
        <v>1</v>
      </c>
      <c r="C45" s="25"/>
      <c r="D45" s="25"/>
      <c r="E45" s="25"/>
      <c r="F45" s="25"/>
      <c r="G45" s="947"/>
      <c r="H45" s="948"/>
      <c r="I45" s="26"/>
    </row>
    <row r="46" spans="2:9" ht="20.100000000000001" customHeight="1" thickBot="1">
      <c r="B46" s="27">
        <v>2</v>
      </c>
      <c r="C46" s="28"/>
      <c r="D46" s="28"/>
      <c r="E46" s="28"/>
      <c r="F46" s="28"/>
      <c r="G46" s="945"/>
      <c r="H46" s="946"/>
      <c r="I46" s="29"/>
    </row>
    <row r="47" spans="2:9" ht="5.0999999999999996" customHeight="1">
      <c r="B47" s="36"/>
      <c r="C47" s="35"/>
      <c r="D47" s="35"/>
      <c r="E47" s="35"/>
      <c r="F47" s="35"/>
      <c r="G47" s="35"/>
      <c r="H47" s="32"/>
      <c r="I47" s="33"/>
    </row>
    <row r="48" spans="2:9" s="5" customFormat="1" ht="20.100000000000001" customHeight="1" thickBot="1">
      <c r="B48" s="18">
        <v>6</v>
      </c>
      <c r="C48" s="13" t="s">
        <v>157</v>
      </c>
      <c r="D48" s="14"/>
      <c r="E48" s="14"/>
      <c r="F48" s="14"/>
      <c r="G48" s="14"/>
      <c r="H48" s="15"/>
      <c r="I48" s="16"/>
    </row>
    <row r="49" spans="2:9" ht="20.100000000000001" customHeight="1" thickBot="1">
      <c r="B49" s="19" t="s">
        <v>120</v>
      </c>
      <c r="C49" s="20" t="s">
        <v>98</v>
      </c>
      <c r="D49" s="20" t="s">
        <v>116</v>
      </c>
      <c r="E49" s="20" t="s">
        <v>117</v>
      </c>
      <c r="F49" s="20" t="s">
        <v>118</v>
      </c>
      <c r="G49" s="949" t="s">
        <v>727</v>
      </c>
      <c r="H49" s="950"/>
      <c r="I49" s="21" t="s">
        <v>103</v>
      </c>
    </row>
    <row r="50" spans="2:9" ht="20.100000000000001" customHeight="1">
      <c r="B50" s="24">
        <v>1</v>
      </c>
      <c r="C50" s="25"/>
      <c r="D50" s="25"/>
      <c r="E50" s="25"/>
      <c r="F50" s="25"/>
      <c r="G50" s="947"/>
      <c r="H50" s="948"/>
      <c r="I50" s="26"/>
    </row>
    <row r="51" spans="2:9" ht="20.100000000000001" customHeight="1" thickBot="1">
      <c r="B51" s="27">
        <v>2</v>
      </c>
      <c r="C51" s="28"/>
      <c r="D51" s="28"/>
      <c r="E51" s="28"/>
      <c r="F51" s="28"/>
      <c r="G51" s="945"/>
      <c r="H51" s="946"/>
      <c r="I51" s="29"/>
    </row>
    <row r="52" spans="2:9" ht="5.0999999999999996" customHeight="1">
      <c r="B52" s="36"/>
      <c r="C52" s="35"/>
      <c r="D52" s="35"/>
      <c r="E52" s="35"/>
      <c r="F52" s="35"/>
      <c r="G52" s="35"/>
      <c r="H52" s="32"/>
      <c r="I52" s="33"/>
    </row>
    <row r="53" spans="2:9" s="5" customFormat="1" ht="20.100000000000001" customHeight="1" thickBot="1">
      <c r="B53" s="18">
        <v>7</v>
      </c>
      <c r="C53" s="13" t="s">
        <v>158</v>
      </c>
      <c r="D53" s="14"/>
      <c r="E53" s="14"/>
      <c r="F53" s="14"/>
      <c r="G53" s="14"/>
      <c r="H53" s="15"/>
      <c r="I53" s="16"/>
    </row>
    <row r="54" spans="2:9" ht="20.100000000000001" customHeight="1" thickBot="1">
      <c r="B54" s="19" t="s">
        <v>120</v>
      </c>
      <c r="C54" s="20" t="s">
        <v>98</v>
      </c>
      <c r="D54" s="20" t="s">
        <v>116</v>
      </c>
      <c r="E54" s="20" t="s">
        <v>117</v>
      </c>
      <c r="F54" s="20" t="s">
        <v>118</v>
      </c>
      <c r="G54" s="949" t="s">
        <v>727</v>
      </c>
      <c r="H54" s="950"/>
      <c r="I54" s="21" t="s">
        <v>103</v>
      </c>
    </row>
    <row r="55" spans="2:9" ht="20.100000000000001" customHeight="1">
      <c r="B55" s="24">
        <v>1</v>
      </c>
      <c r="C55" s="25"/>
      <c r="D55" s="25"/>
      <c r="E55" s="25"/>
      <c r="F55" s="25"/>
      <c r="G55" s="947"/>
      <c r="H55" s="948"/>
      <c r="I55" s="26"/>
    </row>
    <row r="56" spans="2:9" ht="20.100000000000001" customHeight="1" thickBot="1">
      <c r="B56" s="27">
        <v>2</v>
      </c>
      <c r="C56" s="28"/>
      <c r="D56" s="28"/>
      <c r="E56" s="28"/>
      <c r="F56" s="28"/>
      <c r="G56" s="945"/>
      <c r="H56" s="946"/>
      <c r="I56" s="29"/>
    </row>
    <row r="57" spans="2:9" ht="5.0999999999999996" customHeight="1">
      <c r="B57" s="181"/>
      <c r="C57" s="182"/>
      <c r="D57" s="182"/>
      <c r="E57" s="182"/>
      <c r="F57" s="182"/>
      <c r="G57" s="182"/>
      <c r="H57" s="182"/>
      <c r="I57" s="183"/>
    </row>
    <row r="58" spans="2:9" s="5" customFormat="1" ht="20.100000000000001" customHeight="1" thickBot="1">
      <c r="B58" s="18">
        <v>8</v>
      </c>
      <c r="C58" s="13" t="s">
        <v>193</v>
      </c>
      <c r="D58" s="14"/>
      <c r="E58" s="14"/>
      <c r="F58" s="14"/>
      <c r="G58" s="14"/>
      <c r="H58" s="15"/>
      <c r="I58" s="16"/>
    </row>
    <row r="59" spans="2:9" ht="20.100000000000001" customHeight="1" thickBot="1">
      <c r="B59" s="19" t="s">
        <v>120</v>
      </c>
      <c r="C59" s="20" t="s">
        <v>98</v>
      </c>
      <c r="D59" s="20" t="s">
        <v>116</v>
      </c>
      <c r="E59" s="20" t="s">
        <v>117</v>
      </c>
      <c r="F59" s="20" t="s">
        <v>118</v>
      </c>
      <c r="G59" s="949" t="s">
        <v>727</v>
      </c>
      <c r="H59" s="950"/>
      <c r="I59" s="21" t="s">
        <v>103</v>
      </c>
    </row>
    <row r="60" spans="2:9" ht="20.100000000000001" customHeight="1">
      <c r="B60" s="24">
        <v>1</v>
      </c>
      <c r="C60" s="25"/>
      <c r="D60" s="25"/>
      <c r="E60" s="25"/>
      <c r="F60" s="25"/>
      <c r="G60" s="947"/>
      <c r="H60" s="948"/>
      <c r="I60" s="26"/>
    </row>
    <row r="61" spans="2:9" ht="20.100000000000001" customHeight="1" thickBot="1">
      <c r="B61" s="27">
        <v>2</v>
      </c>
      <c r="C61" s="28"/>
      <c r="D61" s="28"/>
      <c r="E61" s="28"/>
      <c r="F61" s="28"/>
      <c r="G61" s="945"/>
      <c r="H61" s="946"/>
      <c r="I61" s="29"/>
    </row>
    <row r="62" spans="2:9" ht="5.0999999999999996" customHeight="1">
      <c r="B62" s="36"/>
      <c r="C62" s="35"/>
      <c r="D62" s="35"/>
      <c r="E62" s="35"/>
      <c r="F62" s="35"/>
      <c r="G62" s="35"/>
      <c r="H62" s="32"/>
      <c r="I62" s="33"/>
    </row>
    <row r="63" spans="2:9" ht="13.5" customHeight="1">
      <c r="B63" s="36" t="s">
        <v>121</v>
      </c>
      <c r="C63" s="995" t="s">
        <v>195</v>
      </c>
      <c r="D63" s="996"/>
      <c r="E63" s="996"/>
      <c r="F63" s="996"/>
      <c r="G63" s="996"/>
      <c r="H63" s="996"/>
      <c r="I63" s="996"/>
    </row>
    <row r="64" spans="2:9" ht="13.5" customHeight="1">
      <c r="B64" s="36" t="s">
        <v>122</v>
      </c>
      <c r="C64" s="995" t="s">
        <v>196</v>
      </c>
      <c r="D64" s="995"/>
      <c r="E64" s="995"/>
      <c r="F64" s="995"/>
      <c r="G64" s="995"/>
      <c r="H64" s="995"/>
      <c r="I64" s="995"/>
    </row>
    <row r="65" spans="2:9" ht="13.5" customHeight="1">
      <c r="B65" s="36" t="s">
        <v>123</v>
      </c>
      <c r="C65" s="995" t="s">
        <v>124</v>
      </c>
      <c r="D65" s="996"/>
      <c r="E65" s="996"/>
      <c r="F65" s="996"/>
      <c r="G65" s="996"/>
      <c r="H65" s="996"/>
      <c r="I65" s="996"/>
    </row>
    <row r="66" spans="2:9" ht="13.5" customHeight="1">
      <c r="B66" s="36" t="s">
        <v>125</v>
      </c>
      <c r="C66" s="995" t="s">
        <v>290</v>
      </c>
      <c r="D66" s="996"/>
      <c r="E66" s="996"/>
      <c r="F66" s="996"/>
      <c r="G66" s="996"/>
      <c r="H66" s="996"/>
      <c r="I66" s="996"/>
    </row>
  </sheetData>
  <mergeCells count="49">
    <mergeCell ref="C66:I66"/>
    <mergeCell ref="C65:I65"/>
    <mergeCell ref="C63:I63"/>
    <mergeCell ref="G54:H54"/>
    <mergeCell ref="G55:H55"/>
    <mergeCell ref="C64:I64"/>
    <mergeCell ref="G59:H59"/>
    <mergeCell ref="G61:H61"/>
    <mergeCell ref="G60:H60"/>
    <mergeCell ref="G25:H25"/>
    <mergeCell ref="E10:F10"/>
    <mergeCell ref="E15:F15"/>
    <mergeCell ref="B6:I6"/>
    <mergeCell ref="G10:I10"/>
    <mergeCell ref="G11:I11"/>
    <mergeCell ref="G12:I12"/>
    <mergeCell ref="G22:H22"/>
    <mergeCell ref="G13:I13"/>
    <mergeCell ref="G14:I14"/>
    <mergeCell ref="G15:I15"/>
    <mergeCell ref="G19:H19"/>
    <mergeCell ref="G20:H20"/>
    <mergeCell ref="G21:H21"/>
    <mergeCell ref="B1:I1"/>
    <mergeCell ref="B12:D16"/>
    <mergeCell ref="B8:I8"/>
    <mergeCell ref="B10:D11"/>
    <mergeCell ref="E11:F11"/>
    <mergeCell ref="E12:F12"/>
    <mergeCell ref="E13:F13"/>
    <mergeCell ref="E14:F14"/>
    <mergeCell ref="B3:I3"/>
    <mergeCell ref="E16:F16"/>
    <mergeCell ref="G16:I16"/>
    <mergeCell ref="G51:H51"/>
    <mergeCell ref="G56:H56"/>
    <mergeCell ref="G50:H50"/>
    <mergeCell ref="G31:H31"/>
    <mergeCell ref="G26:H26"/>
    <mergeCell ref="G27:H27"/>
    <mergeCell ref="G28:H28"/>
    <mergeCell ref="G49:H49"/>
    <mergeCell ref="G43:H43"/>
    <mergeCell ref="G45:H45"/>
    <mergeCell ref="G46:H46"/>
    <mergeCell ref="G44:H44"/>
    <mergeCell ref="G32:H32"/>
    <mergeCell ref="G33:H33"/>
    <mergeCell ref="G34:H34"/>
  </mergeCells>
  <phoneticPr fontId="28"/>
  <printOptions horizontalCentered="1"/>
  <pageMargins left="0.78740157480314965" right="0.78740157480314965" top="0.78740157480314965" bottom="0.59055118110236227" header="0.59055118110236227" footer="0.59055118110236227"/>
  <pageSetup paperSize="9" scale="65"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5"/>
  <sheetViews>
    <sheetView showGridLines="0" view="pageBreakPreview" topLeftCell="A2" zoomScaleNormal="85" zoomScaleSheetLayoutView="100" workbookViewId="0">
      <selection activeCell="C32" sqref="C32:I32"/>
    </sheetView>
  </sheetViews>
  <sheetFormatPr defaultColWidth="9" defaultRowHeight="16.5" customHeight="1"/>
  <cols>
    <col min="1" max="1" width="9" style="226"/>
    <col min="2" max="2" width="4.5" style="226" customWidth="1"/>
    <col min="3" max="3" width="18.125" style="226" customWidth="1"/>
    <col min="4" max="4" width="9" style="226"/>
    <col min="5" max="5" width="9.375" style="226" bestFit="1" customWidth="1"/>
    <col min="6" max="7" width="9.375" style="226" customWidth="1"/>
    <col min="8" max="8" width="18" style="226" customWidth="1"/>
    <col min="9" max="9" width="56.75" style="226" customWidth="1"/>
    <col min="10" max="16384" width="9" style="226"/>
  </cols>
  <sheetData>
    <row r="2" spans="2:9" ht="16.5" customHeight="1">
      <c r="B2" s="1012" t="s">
        <v>531</v>
      </c>
      <c r="C2" s="1012"/>
      <c r="D2" s="1012"/>
      <c r="E2" s="1012"/>
      <c r="F2" s="1012"/>
      <c r="G2" s="1012"/>
    </row>
    <row r="3" spans="2:9" ht="16.5" customHeight="1">
      <c r="B3" s="224"/>
      <c r="C3" s="227"/>
      <c r="D3" s="227"/>
      <c r="E3" s="227"/>
      <c r="F3" s="227"/>
      <c r="G3" s="227"/>
    </row>
    <row r="4" spans="2:9" ht="18" customHeight="1">
      <c r="B4" s="1024" t="s">
        <v>159</v>
      </c>
      <c r="C4" s="1024"/>
      <c r="D4" s="1024"/>
      <c r="E4" s="1024"/>
      <c r="F4" s="1024"/>
      <c r="G4" s="1024"/>
      <c r="H4" s="1024"/>
      <c r="I4" s="1024"/>
    </row>
    <row r="5" spans="2:9" ht="16.5" customHeight="1">
      <c r="B5" s="228"/>
      <c r="C5" s="228"/>
      <c r="D5" s="228"/>
      <c r="E5" s="228"/>
      <c r="F5" s="228"/>
      <c r="G5" s="228"/>
    </row>
    <row r="6" spans="2:9" ht="16.5" customHeight="1">
      <c r="B6" s="224"/>
      <c r="C6" s="227"/>
      <c r="D6" s="227"/>
      <c r="E6" s="227"/>
      <c r="F6" s="227"/>
      <c r="G6" s="227"/>
      <c r="I6" s="229" t="s">
        <v>380</v>
      </c>
    </row>
    <row r="7" spans="2:9" ht="16.5" customHeight="1">
      <c r="B7" s="224" t="s">
        <v>761</v>
      </c>
      <c r="C7" s="227"/>
      <c r="D7" s="227"/>
      <c r="E7" s="227"/>
      <c r="F7" s="227"/>
      <c r="G7" s="227"/>
      <c r="I7" s="229"/>
    </row>
    <row r="8" spans="2:9" s="274" customFormat="1" ht="16.5" customHeight="1">
      <c r="B8" s="224"/>
      <c r="C8" s="273"/>
      <c r="D8" s="273"/>
      <c r="E8" s="273"/>
      <c r="F8" s="273"/>
      <c r="G8" s="273"/>
      <c r="I8" s="275"/>
    </row>
    <row r="9" spans="2:9" ht="16.5" customHeight="1">
      <c r="B9" s="1025" t="s">
        <v>762</v>
      </c>
      <c r="C9" s="1025"/>
      <c r="D9" s="1025"/>
      <c r="E9" s="1025"/>
      <c r="F9" s="1025"/>
      <c r="G9" s="1025"/>
      <c r="H9" s="1025"/>
      <c r="I9" s="1025"/>
    </row>
    <row r="10" spans="2:9" ht="16.5" customHeight="1">
      <c r="B10" s="1025"/>
      <c r="C10" s="1025"/>
      <c r="D10" s="1025"/>
      <c r="E10" s="1025"/>
      <c r="F10" s="1025"/>
      <c r="G10" s="1025"/>
      <c r="H10" s="1025"/>
      <c r="I10" s="1025"/>
    </row>
    <row r="11" spans="2:9" ht="16.5" customHeight="1" thickBot="1">
      <c r="B11" s="230"/>
      <c r="C11" s="231"/>
      <c r="D11" s="231"/>
      <c r="E11" s="231"/>
      <c r="F11" s="231"/>
      <c r="G11" s="231"/>
    </row>
    <row r="12" spans="2:9" ht="16.5" customHeight="1">
      <c r="B12" s="1019" t="s">
        <v>86</v>
      </c>
      <c r="C12" s="1020"/>
      <c r="D12" s="1021"/>
      <c r="E12" s="1026" t="s">
        <v>605</v>
      </c>
      <c r="F12" s="1027"/>
      <c r="G12" s="1002"/>
      <c r="H12" s="1003"/>
      <c r="I12" s="1004"/>
    </row>
    <row r="13" spans="2:9" ht="16.5" customHeight="1" thickBot="1">
      <c r="B13" s="1016"/>
      <c r="C13" s="1017"/>
      <c r="D13" s="1018"/>
      <c r="E13" s="1000" t="s">
        <v>38</v>
      </c>
      <c r="F13" s="1001"/>
      <c r="G13" s="1028"/>
      <c r="H13" s="1029"/>
      <c r="I13" s="1030"/>
    </row>
    <row r="14" spans="2:9" ht="16.5" customHeight="1">
      <c r="B14" s="1013" t="s">
        <v>89</v>
      </c>
      <c r="C14" s="1014"/>
      <c r="D14" s="1015"/>
      <c r="E14" s="1022" t="s">
        <v>90</v>
      </c>
      <c r="F14" s="1023"/>
      <c r="G14" s="1002"/>
      <c r="H14" s="1003"/>
      <c r="I14" s="1004"/>
    </row>
    <row r="15" spans="2:9" ht="16.5" customHeight="1">
      <c r="B15" s="1013"/>
      <c r="C15" s="1014"/>
      <c r="D15" s="1015"/>
      <c r="E15" s="998" t="s">
        <v>91</v>
      </c>
      <c r="F15" s="999"/>
      <c r="G15" s="1005"/>
      <c r="H15" s="1006"/>
      <c r="I15" s="1007"/>
    </row>
    <row r="16" spans="2:9" ht="16.5" customHeight="1">
      <c r="B16" s="1013"/>
      <c r="C16" s="1014"/>
      <c r="D16" s="1015"/>
      <c r="E16" s="998" t="s">
        <v>92</v>
      </c>
      <c r="F16" s="999"/>
      <c r="G16" s="1005"/>
      <c r="H16" s="1006"/>
      <c r="I16" s="1007"/>
    </row>
    <row r="17" spans="2:9" ht="16.5" customHeight="1">
      <c r="B17" s="1013"/>
      <c r="C17" s="1014"/>
      <c r="D17" s="1015"/>
      <c r="E17" s="998" t="s">
        <v>172</v>
      </c>
      <c r="F17" s="999"/>
      <c r="G17" s="1005"/>
      <c r="H17" s="1006"/>
      <c r="I17" s="1007"/>
    </row>
    <row r="18" spans="2:9" ht="16.5" customHeight="1" thickBot="1">
      <c r="B18" s="1016"/>
      <c r="C18" s="1017"/>
      <c r="D18" s="1018"/>
      <c r="E18" s="1000" t="s">
        <v>606</v>
      </c>
      <c r="F18" s="1001"/>
      <c r="G18" s="1008"/>
      <c r="H18" s="1009"/>
      <c r="I18" s="1010"/>
    </row>
    <row r="20" spans="2:9" ht="16.5" customHeight="1">
      <c r="B20" s="226" t="s">
        <v>23</v>
      </c>
    </row>
    <row r="21" spans="2:9" ht="16.5" customHeight="1" thickBot="1">
      <c r="E21" s="1011"/>
      <c r="F21" s="1011"/>
      <c r="G21" s="1011"/>
    </row>
    <row r="22" spans="2:9" ht="16.5" customHeight="1">
      <c r="B22" s="232" t="s">
        <v>24</v>
      </c>
      <c r="C22" s="233" t="s">
        <v>25</v>
      </c>
      <c r="D22" s="233" t="s">
        <v>98</v>
      </c>
      <c r="E22" s="233" t="s">
        <v>99</v>
      </c>
      <c r="F22" s="233" t="s">
        <v>100</v>
      </c>
      <c r="G22" s="233" t="s">
        <v>101</v>
      </c>
      <c r="H22" s="233" t="s">
        <v>102</v>
      </c>
      <c r="I22" s="234" t="s">
        <v>26</v>
      </c>
    </row>
    <row r="23" spans="2:9" ht="16.5" customHeight="1">
      <c r="B23" s="235"/>
      <c r="C23" s="236"/>
      <c r="D23" s="236"/>
      <c r="E23" s="236"/>
      <c r="F23" s="236"/>
      <c r="G23" s="236"/>
      <c r="H23" s="236"/>
      <c r="I23" s="237"/>
    </row>
    <row r="24" spans="2:9" ht="16.5" customHeight="1">
      <c r="B24" s="235"/>
      <c r="C24" s="236"/>
      <c r="D24" s="236"/>
      <c r="E24" s="236"/>
      <c r="F24" s="236"/>
      <c r="G24" s="236"/>
      <c r="H24" s="236"/>
      <c r="I24" s="237"/>
    </row>
    <row r="25" spans="2:9" ht="16.5" customHeight="1">
      <c r="B25" s="235"/>
      <c r="C25" s="236"/>
      <c r="D25" s="236"/>
      <c r="E25" s="236"/>
      <c r="F25" s="236"/>
      <c r="G25" s="236"/>
      <c r="H25" s="236"/>
      <c r="I25" s="237"/>
    </row>
    <row r="26" spans="2:9" ht="16.5" customHeight="1">
      <c r="B26" s="235"/>
      <c r="C26" s="236"/>
      <c r="D26" s="236"/>
      <c r="E26" s="236"/>
      <c r="F26" s="236"/>
      <c r="G26" s="236"/>
      <c r="H26" s="236"/>
      <c r="I26" s="237"/>
    </row>
    <row r="27" spans="2:9" ht="16.5" customHeight="1">
      <c r="B27" s="235"/>
      <c r="C27" s="236"/>
      <c r="D27" s="236"/>
      <c r="E27" s="236"/>
      <c r="F27" s="236"/>
      <c r="G27" s="236"/>
      <c r="H27" s="236"/>
      <c r="I27" s="237"/>
    </row>
    <row r="28" spans="2:9" ht="16.5" customHeight="1">
      <c r="B28" s="235"/>
      <c r="C28" s="236"/>
      <c r="D28" s="236"/>
      <c r="E28" s="236"/>
      <c r="F28" s="236"/>
      <c r="G28" s="236"/>
      <c r="H28" s="236"/>
      <c r="I28" s="237"/>
    </row>
    <row r="29" spans="2:9" ht="16.5" customHeight="1">
      <c r="B29" s="235"/>
      <c r="C29" s="236"/>
      <c r="D29" s="236"/>
      <c r="E29" s="236"/>
      <c r="F29" s="236"/>
      <c r="G29" s="236"/>
      <c r="H29" s="236"/>
      <c r="I29" s="237"/>
    </row>
    <row r="30" spans="2:9" ht="16.5" customHeight="1" thickBot="1">
      <c r="B30" s="238"/>
      <c r="C30" s="239"/>
      <c r="D30" s="239"/>
      <c r="E30" s="239"/>
      <c r="F30" s="239"/>
      <c r="G30" s="239"/>
      <c r="H30" s="239"/>
      <c r="I30" s="240"/>
    </row>
    <row r="31" spans="2:9" ht="16.5" customHeight="1">
      <c r="B31" s="278" t="s">
        <v>27</v>
      </c>
      <c r="C31" s="997" t="s">
        <v>197</v>
      </c>
      <c r="D31" s="997"/>
      <c r="E31" s="997"/>
      <c r="F31" s="997"/>
      <c r="G31" s="997"/>
      <c r="H31" s="997"/>
      <c r="I31" s="997"/>
    </row>
    <row r="32" spans="2:9" ht="16.5" customHeight="1">
      <c r="B32" s="278" t="s">
        <v>28</v>
      </c>
      <c r="C32" s="997" t="s">
        <v>198</v>
      </c>
      <c r="D32" s="997"/>
      <c r="E32" s="997"/>
      <c r="F32" s="997"/>
      <c r="G32" s="997"/>
      <c r="H32" s="997"/>
      <c r="I32" s="997"/>
    </row>
    <row r="33" spans="2:9" ht="16.5" customHeight="1">
      <c r="B33" s="278" t="s">
        <v>29</v>
      </c>
      <c r="C33" s="997" t="s">
        <v>124</v>
      </c>
      <c r="D33" s="997"/>
      <c r="E33" s="997"/>
      <c r="F33" s="997"/>
      <c r="G33" s="997"/>
      <c r="H33" s="997"/>
      <c r="I33" s="997"/>
    </row>
    <row r="34" spans="2:9" ht="16.5" customHeight="1">
      <c r="B34" s="278" t="s">
        <v>82</v>
      </c>
      <c r="C34" s="997" t="s">
        <v>199</v>
      </c>
      <c r="D34" s="997"/>
      <c r="E34" s="997"/>
      <c r="F34" s="997"/>
      <c r="G34" s="997"/>
      <c r="H34" s="997"/>
      <c r="I34" s="997"/>
    </row>
    <row r="35" spans="2:9" ht="16.5" customHeight="1">
      <c r="B35" s="241"/>
      <c r="C35" s="225"/>
      <c r="D35" s="242"/>
      <c r="E35" s="242"/>
      <c r="F35" s="242"/>
      <c r="G35" s="242"/>
    </row>
  </sheetData>
  <mergeCells count="24">
    <mergeCell ref="B2:G2"/>
    <mergeCell ref="B14:D18"/>
    <mergeCell ref="B12:D13"/>
    <mergeCell ref="E13:F13"/>
    <mergeCell ref="E14:F14"/>
    <mergeCell ref="B4:I4"/>
    <mergeCell ref="B9:I10"/>
    <mergeCell ref="E12:F12"/>
    <mergeCell ref="G12:I12"/>
    <mergeCell ref="G13:I13"/>
    <mergeCell ref="C34:I34"/>
    <mergeCell ref="E17:F17"/>
    <mergeCell ref="E18:F18"/>
    <mergeCell ref="G14:I14"/>
    <mergeCell ref="G15:I15"/>
    <mergeCell ref="G16:I16"/>
    <mergeCell ref="E15:F15"/>
    <mergeCell ref="E16:F16"/>
    <mergeCell ref="G18:I18"/>
    <mergeCell ref="G17:I17"/>
    <mergeCell ref="C33:I33"/>
    <mergeCell ref="C32:I32"/>
    <mergeCell ref="E21:G21"/>
    <mergeCell ref="C31:I31"/>
  </mergeCells>
  <phoneticPr fontId="28"/>
  <printOptions horizontalCentered="1"/>
  <pageMargins left="0.19685039370078741" right="0.19685039370078741" top="0.59055118110236227" bottom="0.19685039370078741" header="0" footer="0"/>
  <pageSetup paperSize="9"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7"/>
  <sheetViews>
    <sheetView view="pageBreakPreview" zoomScale="85" zoomScaleNormal="115" zoomScaleSheetLayoutView="85" workbookViewId="0">
      <selection activeCell="D32" sqref="D32:M32"/>
    </sheetView>
  </sheetViews>
  <sheetFormatPr defaultColWidth="9" defaultRowHeight="11.25"/>
  <cols>
    <col min="1" max="5" width="2.625" style="46" customWidth="1"/>
    <col min="6" max="6" width="23.125" style="46" customWidth="1"/>
    <col min="7" max="7" width="5" style="46" bestFit="1" customWidth="1"/>
    <col min="8" max="13" width="12.625" style="46" customWidth="1"/>
    <col min="14" max="14" width="4.375" style="46" customWidth="1"/>
    <col min="15" max="15" width="11.625" style="46" bestFit="1" customWidth="1"/>
    <col min="16" max="18" width="8.625" style="46" customWidth="1"/>
    <col min="19" max="24" width="9" style="46"/>
    <col min="25" max="25" width="2.5" style="46" customWidth="1"/>
    <col min="26" max="16384" width="9" style="46"/>
  </cols>
  <sheetData>
    <row r="1" spans="1:17" s="5" customFormat="1" ht="18" customHeight="1">
      <c r="B1" s="953" t="s">
        <v>586</v>
      </c>
      <c r="C1" s="953"/>
      <c r="D1" s="1031"/>
      <c r="E1" s="1031"/>
      <c r="F1" s="1031"/>
      <c r="G1" s="1031"/>
      <c r="H1" s="1031"/>
      <c r="I1" s="1031"/>
      <c r="J1" s="1031"/>
      <c r="K1" s="1031"/>
      <c r="L1" s="1031"/>
      <c r="M1" s="1031"/>
      <c r="N1" s="14"/>
    </row>
    <row r="2" spans="1:17" s="5" customFormat="1" ht="8.25" customHeight="1">
      <c r="F2" s="14"/>
      <c r="G2" s="14"/>
      <c r="H2" s="14"/>
      <c r="I2" s="14"/>
      <c r="J2" s="14"/>
      <c r="K2" s="14"/>
      <c r="L2" s="14"/>
      <c r="M2" s="14"/>
      <c r="N2" s="14"/>
      <c r="O2" s="159"/>
      <c r="P2" s="160"/>
    </row>
    <row r="3" spans="1:17" s="42" customFormat="1" ht="21" customHeight="1">
      <c r="B3" s="1032" t="s">
        <v>590</v>
      </c>
      <c r="C3" s="1032"/>
      <c r="D3" s="1033"/>
      <c r="E3" s="1033"/>
      <c r="F3" s="1033"/>
      <c r="G3" s="1033"/>
      <c r="H3" s="1033"/>
      <c r="I3" s="1033"/>
      <c r="J3" s="1033"/>
      <c r="K3" s="1033"/>
      <c r="L3" s="1033"/>
      <c r="M3" s="1033"/>
      <c r="N3" s="161"/>
      <c r="O3" s="161"/>
      <c r="P3" s="161"/>
      <c r="Q3" s="48"/>
    </row>
    <row r="4" spans="1:17" s="42" customFormat="1" ht="8.25" customHeight="1">
      <c r="B4" s="48"/>
      <c r="C4" s="48"/>
      <c r="D4" s="48"/>
      <c r="E4" s="48"/>
      <c r="F4" s="48"/>
      <c r="G4" s="48"/>
      <c r="H4" s="48"/>
      <c r="I4" s="48"/>
      <c r="J4" s="48"/>
      <c r="K4" s="48"/>
      <c r="L4" s="48"/>
      <c r="M4" s="48"/>
      <c r="N4" s="48"/>
      <c r="O4" s="48"/>
      <c r="P4" s="48"/>
    </row>
    <row r="5" spans="1:17" ht="14.25" thickBot="1">
      <c r="B5" s="47"/>
      <c r="C5" s="47"/>
      <c r="D5" s="47"/>
      <c r="E5" s="47"/>
      <c r="F5" s="48"/>
      <c r="G5" s="48"/>
      <c r="H5" s="48"/>
      <c r="I5" s="48"/>
      <c r="J5" s="48"/>
      <c r="K5" s="48"/>
      <c r="L5" s="48"/>
      <c r="M5" s="49" t="s">
        <v>126</v>
      </c>
    </row>
    <row r="6" spans="1:17" ht="17.25" customHeight="1" thickBot="1">
      <c r="A6" s="51"/>
      <c r="B6" s="1034" t="s">
        <v>127</v>
      </c>
      <c r="C6" s="1035"/>
      <c r="D6" s="1035"/>
      <c r="E6" s="1035"/>
      <c r="F6" s="1035"/>
      <c r="G6" s="1036"/>
      <c r="H6" s="456" t="s">
        <v>384</v>
      </c>
      <c r="I6" s="456" t="s">
        <v>383</v>
      </c>
      <c r="J6" s="456" t="s">
        <v>386</v>
      </c>
      <c r="K6" s="456" t="s">
        <v>387</v>
      </c>
      <c r="L6" s="456" t="s">
        <v>388</v>
      </c>
      <c r="M6" s="439" t="s">
        <v>129</v>
      </c>
    </row>
    <row r="7" spans="1:17" ht="16.5" customHeight="1">
      <c r="B7" s="174"/>
      <c r="C7" s="681"/>
      <c r="D7" s="1041" t="s">
        <v>363</v>
      </c>
      <c r="E7" s="682" t="s">
        <v>163</v>
      </c>
      <c r="F7" s="683" t="s">
        <v>164</v>
      </c>
      <c r="G7" s="684"/>
      <c r="H7" s="192"/>
      <c r="I7" s="193"/>
      <c r="J7" s="193"/>
      <c r="K7" s="193"/>
      <c r="L7" s="193"/>
      <c r="M7" s="557">
        <f t="shared" ref="M7:M14" si="0">SUM(H7:L7)</f>
        <v>0</v>
      </c>
      <c r="N7" s="52"/>
      <c r="O7" s="52"/>
    </row>
    <row r="8" spans="1:17" ht="16.5" customHeight="1">
      <c r="B8" s="174"/>
      <c r="C8" s="685"/>
      <c r="D8" s="1042"/>
      <c r="E8" s="559" t="s">
        <v>165</v>
      </c>
      <c r="F8" s="176" t="s">
        <v>155</v>
      </c>
      <c r="G8" s="175"/>
      <c r="H8" s="192"/>
      <c r="I8" s="193"/>
      <c r="J8" s="193"/>
      <c r="K8" s="193"/>
      <c r="L8" s="193"/>
      <c r="M8" s="203">
        <f t="shared" si="0"/>
        <v>0</v>
      </c>
      <c r="N8" s="52"/>
      <c r="O8" s="52"/>
    </row>
    <row r="9" spans="1:17" ht="16.5" customHeight="1">
      <c r="B9" s="174"/>
      <c r="C9" s="685"/>
      <c r="D9" s="1042"/>
      <c r="E9" s="559" t="s">
        <v>156</v>
      </c>
      <c r="F9" s="177" t="s">
        <v>144</v>
      </c>
      <c r="G9" s="175"/>
      <c r="H9" s="192"/>
      <c r="I9" s="193"/>
      <c r="J9" s="193"/>
      <c r="K9" s="193"/>
      <c r="L9" s="193"/>
      <c r="M9" s="203">
        <f t="shared" si="0"/>
        <v>0</v>
      </c>
      <c r="N9" s="52"/>
      <c r="O9" s="52"/>
    </row>
    <row r="10" spans="1:17" ht="16.5" customHeight="1">
      <c r="B10" s="174"/>
      <c r="C10" s="685"/>
      <c r="D10" s="1042"/>
      <c r="E10" s="559" t="s">
        <v>145</v>
      </c>
      <c r="F10" s="177" t="s">
        <v>150</v>
      </c>
      <c r="G10" s="175"/>
      <c r="H10" s="192"/>
      <c r="I10" s="193"/>
      <c r="J10" s="193"/>
      <c r="K10" s="193"/>
      <c r="L10" s="193"/>
      <c r="M10" s="203">
        <f t="shared" si="0"/>
        <v>0</v>
      </c>
      <c r="N10" s="52"/>
      <c r="O10" s="52"/>
    </row>
    <row r="11" spans="1:17" ht="16.5" customHeight="1">
      <c r="B11" s="174"/>
      <c r="C11" s="685"/>
      <c r="D11" s="1042"/>
      <c r="E11" s="559" t="s">
        <v>146</v>
      </c>
      <c r="F11" s="177" t="s">
        <v>151</v>
      </c>
      <c r="G11" s="175"/>
      <c r="H11" s="192"/>
      <c r="I11" s="193"/>
      <c r="J11" s="193"/>
      <c r="K11" s="193"/>
      <c r="L11" s="193"/>
      <c r="M11" s="203">
        <f t="shared" si="0"/>
        <v>0</v>
      </c>
      <c r="N11" s="52"/>
      <c r="O11" s="52"/>
    </row>
    <row r="12" spans="1:17" ht="16.5" customHeight="1">
      <c r="B12" s="174"/>
      <c r="C12" s="685"/>
      <c r="D12" s="1042"/>
      <c r="E12" s="559" t="s">
        <v>147</v>
      </c>
      <c r="F12" s="178" t="s">
        <v>152</v>
      </c>
      <c r="G12" s="175"/>
      <c r="H12" s="192"/>
      <c r="I12" s="193"/>
      <c r="J12" s="193"/>
      <c r="K12" s="193"/>
      <c r="L12" s="193"/>
      <c r="M12" s="203">
        <f t="shared" si="0"/>
        <v>0</v>
      </c>
      <c r="N12" s="52"/>
      <c r="O12" s="52"/>
    </row>
    <row r="13" spans="1:17" ht="16.5" customHeight="1">
      <c r="B13" s="174"/>
      <c r="C13" s="685"/>
      <c r="D13" s="1042"/>
      <c r="E13" s="559" t="s">
        <v>148</v>
      </c>
      <c r="F13" s="178" t="s">
        <v>153</v>
      </c>
      <c r="G13" s="175"/>
      <c r="H13" s="192"/>
      <c r="I13" s="193"/>
      <c r="J13" s="193"/>
      <c r="K13" s="193"/>
      <c r="L13" s="193"/>
      <c r="M13" s="203">
        <f t="shared" si="0"/>
        <v>0</v>
      </c>
      <c r="N13" s="52"/>
      <c r="O13" s="52"/>
    </row>
    <row r="14" spans="1:17" ht="16.5" customHeight="1">
      <c r="B14" s="174"/>
      <c r="C14" s="685"/>
      <c r="D14" s="1042"/>
      <c r="E14" s="559" t="s">
        <v>149</v>
      </c>
      <c r="F14" s="178" t="s">
        <v>154</v>
      </c>
      <c r="G14" s="175"/>
      <c r="H14" s="192"/>
      <c r="I14" s="193"/>
      <c r="J14" s="193"/>
      <c r="K14" s="193"/>
      <c r="L14" s="193"/>
      <c r="M14" s="203">
        <f t="shared" si="0"/>
        <v>0</v>
      </c>
      <c r="N14" s="52"/>
      <c r="O14" s="52"/>
    </row>
    <row r="15" spans="1:17" ht="16.5" customHeight="1">
      <c r="B15" s="174"/>
      <c r="C15" s="685"/>
      <c r="D15" s="1043"/>
      <c r="E15" s="1040" t="s">
        <v>161</v>
      </c>
      <c r="F15" s="1040"/>
      <c r="G15" s="175"/>
      <c r="H15" s="558">
        <f>SUM(H7:H14)</f>
        <v>0</v>
      </c>
      <c r="I15" s="558">
        <f>SUM(I7:I14)</f>
        <v>0</v>
      </c>
      <c r="J15" s="558">
        <f t="shared" ref="J15:L15" si="1">SUM(J7:J14)</f>
        <v>0</v>
      </c>
      <c r="K15" s="558">
        <f t="shared" si="1"/>
        <v>0</v>
      </c>
      <c r="L15" s="558">
        <f t="shared" si="1"/>
        <v>0</v>
      </c>
      <c r="M15" s="557">
        <f>SUM(M7:M14)</f>
        <v>0</v>
      </c>
      <c r="N15" s="52"/>
      <c r="O15" s="52"/>
    </row>
    <row r="16" spans="1:17" ht="16.5" customHeight="1">
      <c r="B16" s="174"/>
      <c r="C16" s="685"/>
      <c r="D16" s="1042" t="s">
        <v>362</v>
      </c>
      <c r="E16" s="559" t="s">
        <v>163</v>
      </c>
      <c r="F16" s="180" t="s">
        <v>164</v>
      </c>
      <c r="G16" s="179"/>
      <c r="H16" s="192"/>
      <c r="I16" s="193"/>
      <c r="J16" s="193"/>
      <c r="K16" s="193"/>
      <c r="L16" s="193"/>
      <c r="M16" s="557">
        <f t="shared" ref="M16:M23" si="2">SUM(H16:L16)</f>
        <v>0</v>
      </c>
      <c r="N16" s="52"/>
      <c r="O16" s="52"/>
    </row>
    <row r="17" spans="2:15" ht="16.5" customHeight="1">
      <c r="B17" s="174"/>
      <c r="C17" s="685"/>
      <c r="D17" s="1042"/>
      <c r="E17" s="559" t="s">
        <v>165</v>
      </c>
      <c r="F17" s="176" t="s">
        <v>155</v>
      </c>
      <c r="G17" s="175"/>
      <c r="H17" s="192"/>
      <c r="I17" s="193"/>
      <c r="J17" s="193"/>
      <c r="K17" s="193"/>
      <c r="L17" s="193"/>
      <c r="M17" s="203">
        <f t="shared" si="2"/>
        <v>0</v>
      </c>
      <c r="N17" s="52"/>
      <c r="O17" s="52"/>
    </row>
    <row r="18" spans="2:15" ht="16.5" customHeight="1">
      <c r="B18" s="174"/>
      <c r="C18" s="685"/>
      <c r="D18" s="1042"/>
      <c r="E18" s="559" t="s">
        <v>156</v>
      </c>
      <c r="F18" s="177" t="s">
        <v>144</v>
      </c>
      <c r="G18" s="175"/>
      <c r="H18" s="192"/>
      <c r="I18" s="193"/>
      <c r="J18" s="193"/>
      <c r="K18" s="193"/>
      <c r="L18" s="193"/>
      <c r="M18" s="203">
        <f t="shared" si="2"/>
        <v>0</v>
      </c>
      <c r="N18" s="52"/>
      <c r="O18" s="52"/>
    </row>
    <row r="19" spans="2:15" ht="16.5" customHeight="1">
      <c r="B19" s="174"/>
      <c r="C19" s="685"/>
      <c r="D19" s="1042"/>
      <c r="E19" s="559" t="s">
        <v>145</v>
      </c>
      <c r="F19" s="177" t="s">
        <v>150</v>
      </c>
      <c r="G19" s="175"/>
      <c r="H19" s="192"/>
      <c r="I19" s="193"/>
      <c r="J19" s="193"/>
      <c r="K19" s="193"/>
      <c r="L19" s="193"/>
      <c r="M19" s="203">
        <f t="shared" si="2"/>
        <v>0</v>
      </c>
      <c r="N19" s="52"/>
      <c r="O19" s="52"/>
    </row>
    <row r="20" spans="2:15" ht="16.5" customHeight="1">
      <c r="B20" s="174"/>
      <c r="C20" s="685"/>
      <c r="D20" s="1042"/>
      <c r="E20" s="559" t="s">
        <v>146</v>
      </c>
      <c r="F20" s="177" t="s">
        <v>151</v>
      </c>
      <c r="G20" s="175"/>
      <c r="H20" s="192"/>
      <c r="I20" s="193"/>
      <c r="J20" s="193"/>
      <c r="K20" s="193"/>
      <c r="L20" s="193"/>
      <c r="M20" s="203">
        <f t="shared" si="2"/>
        <v>0</v>
      </c>
      <c r="N20" s="52"/>
      <c r="O20" s="52"/>
    </row>
    <row r="21" spans="2:15" ht="16.5" customHeight="1">
      <c r="B21" s="174"/>
      <c r="C21" s="685"/>
      <c r="D21" s="1042"/>
      <c r="E21" s="559" t="s">
        <v>147</v>
      </c>
      <c r="F21" s="178" t="s">
        <v>152</v>
      </c>
      <c r="G21" s="175"/>
      <c r="H21" s="192"/>
      <c r="I21" s="193"/>
      <c r="J21" s="193"/>
      <c r="K21" s="193"/>
      <c r="L21" s="193"/>
      <c r="M21" s="203">
        <f t="shared" si="2"/>
        <v>0</v>
      </c>
      <c r="N21" s="52"/>
      <c r="O21" s="52"/>
    </row>
    <row r="22" spans="2:15" ht="16.5" customHeight="1">
      <c r="B22" s="174"/>
      <c r="C22" s="685"/>
      <c r="D22" s="1042"/>
      <c r="E22" s="559" t="s">
        <v>148</v>
      </c>
      <c r="F22" s="178" t="s">
        <v>153</v>
      </c>
      <c r="G22" s="175"/>
      <c r="H22" s="192"/>
      <c r="I22" s="193"/>
      <c r="J22" s="193"/>
      <c r="K22" s="193"/>
      <c r="L22" s="193"/>
      <c r="M22" s="203">
        <f t="shared" si="2"/>
        <v>0</v>
      </c>
      <c r="N22" s="52"/>
      <c r="O22" s="52"/>
    </row>
    <row r="23" spans="2:15" ht="16.5" customHeight="1">
      <c r="B23" s="174"/>
      <c r="C23" s="685"/>
      <c r="D23" s="1042"/>
      <c r="E23" s="559" t="s">
        <v>149</v>
      </c>
      <c r="F23" s="178" t="s">
        <v>154</v>
      </c>
      <c r="G23" s="175"/>
      <c r="H23" s="192"/>
      <c r="I23" s="193"/>
      <c r="J23" s="193"/>
      <c r="K23" s="193"/>
      <c r="L23" s="193"/>
      <c r="M23" s="203">
        <f t="shared" si="2"/>
        <v>0</v>
      </c>
      <c r="N23" s="52"/>
      <c r="O23" s="52"/>
    </row>
    <row r="24" spans="2:15" ht="16.5" customHeight="1">
      <c r="B24" s="174"/>
      <c r="C24" s="685"/>
      <c r="D24" s="1043"/>
      <c r="E24" s="1040" t="s">
        <v>161</v>
      </c>
      <c r="F24" s="1040"/>
      <c r="G24" s="175"/>
      <c r="H24" s="686">
        <f>SUM(H16:H23)</f>
        <v>0</v>
      </c>
      <c r="I24" s="686"/>
      <c r="J24" s="686">
        <f t="shared" ref="J24:L24" si="3">SUM(J16:J23)</f>
        <v>0</v>
      </c>
      <c r="K24" s="686">
        <f t="shared" si="3"/>
        <v>0</v>
      </c>
      <c r="L24" s="686">
        <f t="shared" si="3"/>
        <v>0</v>
      </c>
      <c r="M24" s="203">
        <f>SUM(M16:M23)</f>
        <v>0</v>
      </c>
      <c r="N24" s="52"/>
      <c r="O24" s="52"/>
    </row>
    <row r="25" spans="2:15" ht="16.5" customHeight="1">
      <c r="B25" s="174"/>
      <c r="C25" s="1044" t="s">
        <v>607</v>
      </c>
      <c r="D25" s="1045"/>
      <c r="E25" s="1045"/>
      <c r="F25" s="1045"/>
      <c r="G25" s="1046"/>
      <c r="H25" s="558">
        <f>SUM(H15,H24)</f>
        <v>0</v>
      </c>
      <c r="I25" s="558"/>
      <c r="J25" s="558">
        <f t="shared" ref="J25:L25" si="4">SUM(J15,J24)</f>
        <v>0</v>
      </c>
      <c r="K25" s="558">
        <f t="shared" si="4"/>
        <v>0</v>
      </c>
      <c r="L25" s="558">
        <f t="shared" si="4"/>
        <v>0</v>
      </c>
      <c r="M25" s="680">
        <f>SUM(M15,M24)</f>
        <v>0</v>
      </c>
      <c r="N25" s="52"/>
      <c r="O25" s="52"/>
    </row>
    <row r="26" spans="2:15" ht="16.5" customHeight="1" thickBot="1">
      <c r="B26" s="174"/>
      <c r="C26" s="1044" t="s">
        <v>763</v>
      </c>
      <c r="D26" s="1045"/>
      <c r="E26" s="1045"/>
      <c r="F26" s="1045"/>
      <c r="G26" s="1046"/>
      <c r="H26" s="896"/>
      <c r="I26" s="896"/>
      <c r="J26" s="896"/>
      <c r="K26" s="896"/>
      <c r="L26" s="896"/>
      <c r="M26" s="680">
        <f t="shared" ref="M26" si="5">SUM(H26:L26)</f>
        <v>0</v>
      </c>
      <c r="N26" s="52"/>
      <c r="O26" s="52"/>
    </row>
    <row r="27" spans="2:15" ht="24.75" customHeight="1" thickBot="1">
      <c r="B27" s="1037" t="s">
        <v>591</v>
      </c>
      <c r="C27" s="1038"/>
      <c r="D27" s="1039"/>
      <c r="E27" s="1039"/>
      <c r="F27" s="1039"/>
      <c r="G27" s="162" t="s">
        <v>129</v>
      </c>
      <c r="H27" s="194">
        <f t="shared" ref="H27:M27" si="6">SUM(H25,H26)</f>
        <v>0</v>
      </c>
      <c r="I27" s="194">
        <f t="shared" si="6"/>
        <v>0</v>
      </c>
      <c r="J27" s="194">
        <f t="shared" si="6"/>
        <v>0</v>
      </c>
      <c r="K27" s="194">
        <f t="shared" si="6"/>
        <v>0</v>
      </c>
      <c r="L27" s="194">
        <f t="shared" si="6"/>
        <v>0</v>
      </c>
      <c r="M27" s="195">
        <f t="shared" si="6"/>
        <v>0</v>
      </c>
      <c r="N27" s="292"/>
      <c r="O27" s="52"/>
    </row>
    <row r="28" spans="2:15" ht="24.75" customHeight="1" thickBot="1">
      <c r="B28" s="1053" t="s">
        <v>592</v>
      </c>
      <c r="C28" s="1054"/>
      <c r="D28" s="1055"/>
      <c r="E28" s="1055"/>
      <c r="F28" s="1055"/>
      <c r="G28" s="285" t="s">
        <v>162</v>
      </c>
      <c r="H28" s="286" t="e">
        <f>H27/$M27</f>
        <v>#DIV/0!</v>
      </c>
      <c r="I28" s="286" t="e">
        <f>I27/$M27</f>
        <v>#DIV/0!</v>
      </c>
      <c r="J28" s="286" t="e">
        <f>J27/$M27</f>
        <v>#DIV/0!</v>
      </c>
      <c r="K28" s="286" t="e">
        <f>K27/$M27</f>
        <v>#DIV/0!</v>
      </c>
      <c r="L28" s="286" t="e">
        <f>L27/$M27</f>
        <v>#DIV/0!</v>
      </c>
      <c r="M28" s="287" t="e">
        <f>SUM(H28:L28)</f>
        <v>#DIV/0!</v>
      </c>
      <c r="N28" s="52"/>
      <c r="O28" s="52"/>
    </row>
    <row r="29" spans="2:15" ht="7.5" customHeight="1">
      <c r="B29" s="52"/>
      <c r="C29" s="52"/>
      <c r="D29" s="52"/>
      <c r="E29" s="52"/>
      <c r="F29" s="52"/>
      <c r="G29" s="52"/>
      <c r="H29" s="52"/>
      <c r="I29" s="52"/>
      <c r="J29" s="52"/>
      <c r="K29" s="52"/>
      <c r="L29" s="52"/>
      <c r="M29" s="52"/>
      <c r="N29" s="52"/>
      <c r="O29" s="52"/>
    </row>
    <row r="30" spans="2:15" s="53" customFormat="1" ht="13.5" customHeight="1">
      <c r="B30" s="172" t="s">
        <v>166</v>
      </c>
      <c r="C30" s="172"/>
      <c r="D30" s="1056" t="s">
        <v>210</v>
      </c>
      <c r="E30" s="1056"/>
      <c r="F30" s="1056"/>
      <c r="G30" s="1056"/>
      <c r="H30" s="1056"/>
      <c r="I30" s="1056"/>
      <c r="J30" s="1056"/>
      <c r="K30" s="1056"/>
      <c r="L30" s="1056"/>
      <c r="M30" s="1056"/>
    </row>
    <row r="31" spans="2:15" s="54" customFormat="1" ht="12" customHeight="1">
      <c r="B31" s="172" t="s">
        <v>140</v>
      </c>
      <c r="C31" s="172"/>
      <c r="D31" s="1056" t="s">
        <v>574</v>
      </c>
      <c r="E31" s="1056"/>
      <c r="F31" s="1056"/>
      <c r="G31" s="1056"/>
      <c r="H31" s="1056"/>
      <c r="I31" s="1056"/>
      <c r="J31" s="1056"/>
      <c r="K31" s="1056"/>
      <c r="L31" s="1056"/>
      <c r="M31" s="1056"/>
    </row>
    <row r="32" spans="2:15" ht="11.25" customHeight="1">
      <c r="B32" s="172" t="s">
        <v>81</v>
      </c>
      <c r="C32" s="172"/>
      <c r="D32" s="1058" t="s">
        <v>535</v>
      </c>
      <c r="E32" s="1058"/>
      <c r="F32" s="1058"/>
      <c r="G32" s="1058"/>
      <c r="H32" s="1058"/>
      <c r="I32" s="1058"/>
      <c r="J32" s="1058"/>
      <c r="K32" s="1058"/>
      <c r="L32" s="1058"/>
      <c r="M32" s="1058"/>
    </row>
    <row r="33" spans="2:13" ht="11.25" customHeight="1">
      <c r="B33" s="172" t="s">
        <v>82</v>
      </c>
      <c r="C33" s="172"/>
      <c r="D33" s="1057" t="s">
        <v>291</v>
      </c>
      <c r="E33" s="1057"/>
      <c r="F33" s="1057"/>
      <c r="G33" s="1057"/>
      <c r="H33" s="1057"/>
      <c r="I33" s="1057"/>
      <c r="J33" s="1057"/>
      <c r="K33" s="1057"/>
      <c r="L33" s="1057"/>
      <c r="M33" s="1057"/>
    </row>
    <row r="34" spans="2:13" ht="6" customHeight="1" thickBot="1">
      <c r="B34" s="172"/>
      <c r="C34" s="172"/>
      <c r="D34" s="33"/>
      <c r="E34" s="33"/>
      <c r="F34" s="33"/>
      <c r="G34" s="33"/>
      <c r="H34" s="33"/>
      <c r="I34" s="33"/>
      <c r="J34" s="33"/>
      <c r="K34" s="33"/>
      <c r="L34" s="33"/>
      <c r="M34" s="33"/>
    </row>
    <row r="35" spans="2:13" ht="11.25" customHeight="1">
      <c r="K35" s="1047" t="s">
        <v>132</v>
      </c>
      <c r="L35" s="1048"/>
      <c r="M35" s="1049"/>
    </row>
    <row r="36" spans="2:13" ht="12" customHeight="1" thickBot="1">
      <c r="K36" s="1050"/>
      <c r="L36" s="1051"/>
      <c r="M36" s="1052"/>
    </row>
    <row r="37" spans="2:13" ht="5.25" customHeight="1"/>
  </sheetData>
  <mergeCells count="16">
    <mergeCell ref="K35:M36"/>
    <mergeCell ref="B28:F28"/>
    <mergeCell ref="D30:M30"/>
    <mergeCell ref="D31:M31"/>
    <mergeCell ref="D33:M33"/>
    <mergeCell ref="D32:M32"/>
    <mergeCell ref="B1:M1"/>
    <mergeCell ref="B3:M3"/>
    <mergeCell ref="B6:G6"/>
    <mergeCell ref="B27:F27"/>
    <mergeCell ref="E15:F15"/>
    <mergeCell ref="E24:F24"/>
    <mergeCell ref="D7:D15"/>
    <mergeCell ref="D16:D24"/>
    <mergeCell ref="C25:G25"/>
    <mergeCell ref="C26:G26"/>
  </mergeCells>
  <phoneticPr fontId="28"/>
  <printOptions horizontalCentered="1"/>
  <pageMargins left="0.39370078740157483" right="0.39370078740157483" top="0.59055118110236227" bottom="0.39370078740157483" header="0.51181102362204722" footer="0.51181102362204722"/>
  <pageSetup paperSize="9" scale="8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8"/>
  <sheetViews>
    <sheetView showGridLines="0" view="pageBreakPreview" zoomScaleNormal="100" zoomScaleSheetLayoutView="100" workbookViewId="0">
      <selection activeCell="E8" sqref="E8:G8"/>
    </sheetView>
  </sheetViews>
  <sheetFormatPr defaultRowHeight="13.5"/>
  <cols>
    <col min="1" max="1" width="2.625" style="46" customWidth="1"/>
    <col min="2" max="4" width="3.625" style="46" customWidth="1"/>
    <col min="5" max="6" width="17.625" style="46" customWidth="1"/>
    <col min="7" max="7" width="15.5" style="46" customWidth="1"/>
    <col min="8" max="8" width="5.625" style="46" customWidth="1"/>
    <col min="9" max="9" width="17.75" style="46" customWidth="1"/>
    <col min="10" max="10" width="3.625" style="46" customWidth="1"/>
    <col min="11" max="11" width="2.875" style="46" customWidth="1"/>
  </cols>
  <sheetData>
    <row r="1" spans="1:11" ht="18" customHeight="1">
      <c r="A1" s="5"/>
      <c r="B1" s="953" t="s">
        <v>537</v>
      </c>
      <c r="C1" s="953"/>
      <c r="D1" s="1031"/>
      <c r="E1" s="1031"/>
      <c r="F1" s="1031"/>
      <c r="G1" s="1031"/>
      <c r="H1" s="1031"/>
      <c r="I1" s="1031"/>
      <c r="J1" s="41"/>
      <c r="K1" s="14"/>
    </row>
    <row r="2" spans="1:11">
      <c r="A2" s="5"/>
      <c r="B2" s="5"/>
      <c r="C2" s="5"/>
      <c r="D2" s="5"/>
      <c r="E2" s="14"/>
      <c r="F2" s="14"/>
      <c r="G2" s="14"/>
      <c r="H2" s="14"/>
      <c r="I2" s="14"/>
      <c r="J2" s="14"/>
      <c r="K2" s="14"/>
    </row>
    <row r="3" spans="1:11" ht="18" customHeight="1">
      <c r="A3" s="42"/>
      <c r="B3" s="972" t="s">
        <v>212</v>
      </c>
      <c r="C3" s="972"/>
      <c r="D3" s="1032"/>
      <c r="E3" s="1032"/>
      <c r="F3" s="1032"/>
      <c r="G3" s="1032"/>
      <c r="H3" s="1032"/>
      <c r="I3" s="1032"/>
      <c r="J3" s="44"/>
      <c r="K3" s="45"/>
    </row>
    <row r="4" spans="1:11" ht="18" customHeight="1">
      <c r="A4" s="42"/>
      <c r="B4" s="1032"/>
      <c r="C4" s="1032"/>
      <c r="D4" s="1032"/>
      <c r="E4" s="1032"/>
      <c r="F4" s="1032"/>
      <c r="G4" s="1032"/>
      <c r="H4" s="1032"/>
      <c r="I4" s="1032"/>
      <c r="J4" s="44"/>
      <c r="K4" s="45"/>
    </row>
    <row r="5" spans="1:11" ht="9" customHeight="1">
      <c r="A5" s="42"/>
      <c r="B5" s="294"/>
      <c r="C5" s="294"/>
      <c r="D5" s="44"/>
      <c r="E5" s="44"/>
      <c r="F5" s="44"/>
      <c r="G5" s="44"/>
      <c r="H5" s="44"/>
      <c r="I5" s="44"/>
      <c r="J5" s="44"/>
      <c r="K5" s="45"/>
    </row>
    <row r="6" spans="1:11" ht="18" customHeight="1" thickBot="1">
      <c r="B6" s="47"/>
      <c r="C6" s="47"/>
      <c r="D6" s="47"/>
      <c r="E6" s="48"/>
      <c r="F6" s="48"/>
      <c r="G6" s="48"/>
      <c r="H6" s="48"/>
      <c r="I6" s="49" t="s">
        <v>126</v>
      </c>
      <c r="J6" s="49"/>
    </row>
    <row r="7" spans="1:11" ht="18" customHeight="1" thickBot="1">
      <c r="B7" s="1034" t="s">
        <v>127</v>
      </c>
      <c r="C7" s="1035"/>
      <c r="D7" s="1035"/>
      <c r="E7" s="1035"/>
      <c r="F7" s="1035"/>
      <c r="G7" s="1035"/>
      <c r="H7" s="1036"/>
      <c r="I7" s="439" t="s">
        <v>385</v>
      </c>
      <c r="J7" s="50"/>
      <c r="K7" s="276"/>
    </row>
    <row r="8" spans="1:11" ht="18" customHeight="1">
      <c r="B8" s="440"/>
      <c r="C8" s="441"/>
      <c r="D8" s="186"/>
      <c r="E8" s="1059" t="s">
        <v>798</v>
      </c>
      <c r="F8" s="1060"/>
      <c r="G8" s="1060"/>
      <c r="H8" s="442"/>
      <c r="I8" s="443"/>
      <c r="J8" s="444"/>
      <c r="K8" s="277"/>
    </row>
    <row r="9" spans="1:11" ht="18" customHeight="1">
      <c r="B9" s="440"/>
      <c r="C9" s="441"/>
      <c r="D9" s="897"/>
      <c r="E9" s="898" t="s">
        <v>799</v>
      </c>
      <c r="F9" s="812"/>
      <c r="G9" s="812"/>
      <c r="H9" s="899"/>
      <c r="I9" s="900"/>
      <c r="J9" s="444"/>
      <c r="K9" s="277"/>
    </row>
    <row r="10" spans="1:11" ht="18" customHeight="1">
      <c r="B10" s="440"/>
      <c r="C10" s="441"/>
      <c r="D10" s="897"/>
      <c r="E10" s="1077" t="s">
        <v>800</v>
      </c>
      <c r="F10" s="1078"/>
      <c r="G10" s="1078"/>
      <c r="H10" s="813"/>
      <c r="I10" s="814"/>
      <c r="J10" s="444"/>
      <c r="K10" s="277"/>
    </row>
    <row r="11" spans="1:11" ht="18" customHeight="1" thickBot="1">
      <c r="B11" s="440"/>
      <c r="C11" s="656"/>
      <c r="D11" s="70" t="s">
        <v>292</v>
      </c>
      <c r="E11" s="1071" t="s">
        <v>577</v>
      </c>
      <c r="F11" s="1072"/>
      <c r="G11" s="1072"/>
      <c r="H11" s="445"/>
      <c r="I11" s="446">
        <f>SUM(I8:I10)</f>
        <v>0</v>
      </c>
      <c r="J11" s="447"/>
      <c r="K11" s="277"/>
    </row>
    <row r="12" spans="1:11" ht="18" customHeight="1" thickBot="1">
      <c r="B12" s="440"/>
      <c r="C12" s="441"/>
      <c r="D12" s="187"/>
      <c r="E12" s="815" t="s">
        <v>801</v>
      </c>
      <c r="F12" s="816" t="s">
        <v>728</v>
      </c>
      <c r="G12" s="196"/>
      <c r="H12" s="448" t="s">
        <v>128</v>
      </c>
      <c r="I12" s="449"/>
      <c r="J12" s="447"/>
      <c r="K12" s="277"/>
    </row>
    <row r="13" spans="1:11" ht="18" customHeight="1" thickBot="1">
      <c r="B13" s="440"/>
      <c r="C13" s="441"/>
      <c r="D13" s="450"/>
      <c r="E13" s="817" t="s">
        <v>802</v>
      </c>
      <c r="F13" s="816" t="s">
        <v>728</v>
      </c>
      <c r="G13" s="196"/>
      <c r="H13" s="901" t="s">
        <v>128</v>
      </c>
      <c r="I13" s="892"/>
      <c r="J13" s="447"/>
      <c r="K13" s="277"/>
    </row>
    <row r="14" spans="1:11" ht="18" customHeight="1">
      <c r="B14" s="440"/>
      <c r="C14" s="660"/>
      <c r="D14" s="450" t="s">
        <v>293</v>
      </c>
      <c r="E14" s="658" t="s">
        <v>582</v>
      </c>
      <c r="F14" s="659"/>
      <c r="G14" s="451"/>
      <c r="H14" s="452"/>
      <c r="I14" s="446">
        <f>SUM(I12:I13)</f>
        <v>0</v>
      </c>
      <c r="J14" s="447"/>
      <c r="K14" s="277"/>
    </row>
    <row r="15" spans="1:11" ht="18" customHeight="1" thickBot="1">
      <c r="B15" s="657"/>
      <c r="C15" s="1073" t="s">
        <v>764</v>
      </c>
      <c r="D15" s="1074"/>
      <c r="E15" s="1074"/>
      <c r="F15" s="1074"/>
      <c r="G15" s="1074"/>
      <c r="H15" s="1075"/>
      <c r="I15" s="661">
        <f>I11+I14</f>
        <v>0</v>
      </c>
      <c r="J15" s="447"/>
      <c r="K15" s="277"/>
    </row>
    <row r="16" spans="1:11" ht="18" customHeight="1" thickBot="1">
      <c r="A16" s="51"/>
      <c r="B16" s="1066" t="s">
        <v>294</v>
      </c>
      <c r="C16" s="1067"/>
      <c r="D16" s="1068"/>
      <c r="E16" s="1068"/>
      <c r="F16" s="1068"/>
      <c r="G16" s="1068"/>
      <c r="H16" s="453" t="s">
        <v>129</v>
      </c>
      <c r="I16" s="197">
        <f>I15</f>
        <v>0</v>
      </c>
      <c r="J16" s="454"/>
      <c r="K16" s="447"/>
    </row>
    <row r="17" spans="1:11">
      <c r="B17" s="52"/>
      <c r="C17" s="52"/>
      <c r="D17" s="52"/>
      <c r="E17" s="52"/>
      <c r="F17" s="52"/>
      <c r="G17" s="52"/>
      <c r="H17" s="52"/>
      <c r="I17" s="52"/>
      <c r="J17" s="52"/>
      <c r="K17" s="52"/>
    </row>
    <row r="18" spans="1:11">
      <c r="A18" s="53"/>
      <c r="B18" s="172" t="s">
        <v>295</v>
      </c>
      <c r="C18" s="172"/>
      <c r="D18" s="1069" t="s">
        <v>210</v>
      </c>
      <c r="E18" s="1070"/>
      <c r="F18" s="1070"/>
      <c r="G18" s="1070"/>
      <c r="H18" s="1070"/>
      <c r="I18" s="1070"/>
      <c r="J18" s="198"/>
      <c r="K18" s="53"/>
    </row>
    <row r="19" spans="1:11">
      <c r="A19" s="53"/>
      <c r="B19" s="172" t="s">
        <v>296</v>
      </c>
      <c r="C19" s="172"/>
      <c r="D19" s="1069" t="s">
        <v>211</v>
      </c>
      <c r="E19" s="1070"/>
      <c r="F19" s="1070"/>
      <c r="G19" s="1070"/>
      <c r="H19" s="1070"/>
      <c r="I19" s="1070"/>
      <c r="J19" s="198"/>
      <c r="K19" s="53"/>
    </row>
    <row r="20" spans="1:11">
      <c r="A20" s="54"/>
      <c r="B20" s="36" t="s">
        <v>297</v>
      </c>
      <c r="C20" s="36"/>
      <c r="D20" s="1069" t="s">
        <v>573</v>
      </c>
      <c r="E20" s="1076"/>
      <c r="F20" s="1076"/>
      <c r="G20" s="1076"/>
      <c r="H20" s="1076"/>
      <c r="I20" s="1076"/>
      <c r="J20" s="199"/>
      <c r="K20" s="54"/>
    </row>
    <row r="21" spans="1:11">
      <c r="B21" s="172" t="s">
        <v>298</v>
      </c>
      <c r="C21" s="172"/>
      <c r="D21" s="1058" t="s">
        <v>788</v>
      </c>
      <c r="E21" s="1058"/>
      <c r="F21" s="1058"/>
      <c r="G21" s="1058"/>
      <c r="H21" s="1058"/>
      <c r="I21" s="1058"/>
      <c r="J21" s="200"/>
    </row>
    <row r="22" spans="1:11">
      <c r="B22" s="172" t="s">
        <v>299</v>
      </c>
      <c r="C22" s="172"/>
      <c r="D22" s="1079" t="s">
        <v>291</v>
      </c>
      <c r="E22" s="1076"/>
      <c r="F22" s="1076"/>
      <c r="G22" s="1076"/>
      <c r="H22" s="1076"/>
      <c r="I22" s="1076"/>
      <c r="J22" s="201"/>
    </row>
    <row r="23" spans="1:11" ht="14.25" thickBot="1">
      <c r="B23" s="172"/>
      <c r="C23" s="172"/>
      <c r="D23" s="296"/>
      <c r="E23" s="295"/>
      <c r="F23" s="295"/>
      <c r="G23" s="295"/>
      <c r="H23" s="295"/>
      <c r="I23" s="295"/>
      <c r="J23" s="201"/>
    </row>
    <row r="24" spans="1:11">
      <c r="B24" s="55"/>
      <c r="C24" s="55"/>
      <c r="D24" s="56"/>
      <c r="E24" s="56"/>
      <c r="F24" s="56"/>
      <c r="G24" s="1047" t="s">
        <v>132</v>
      </c>
      <c r="H24" s="1061"/>
      <c r="I24" s="1062"/>
      <c r="J24" s="455"/>
    </row>
    <row r="25" spans="1:11" ht="14.25" thickBot="1">
      <c r="G25" s="1063"/>
      <c r="H25" s="1064"/>
      <c r="I25" s="1065"/>
      <c r="J25" s="455"/>
    </row>
    <row r="28" spans="1:11">
      <c r="A28" s="57"/>
      <c r="B28" s="57"/>
      <c r="C28" s="57"/>
      <c r="D28" s="57"/>
      <c r="E28" s="57"/>
      <c r="F28" s="57"/>
      <c r="G28" s="57"/>
      <c r="H28" s="57"/>
      <c r="I28" s="57"/>
      <c r="J28" s="57"/>
      <c r="K28" s="57"/>
    </row>
  </sheetData>
  <mergeCells count="14">
    <mergeCell ref="B1:I1"/>
    <mergeCell ref="B3:I4"/>
    <mergeCell ref="B7:H7"/>
    <mergeCell ref="E8:G8"/>
    <mergeCell ref="G24:I25"/>
    <mergeCell ref="B16:G16"/>
    <mergeCell ref="D18:I18"/>
    <mergeCell ref="D19:I19"/>
    <mergeCell ref="E11:G11"/>
    <mergeCell ref="C15:H15"/>
    <mergeCell ref="D20:I20"/>
    <mergeCell ref="E10:G10"/>
    <mergeCell ref="D21:I21"/>
    <mergeCell ref="D22:I22"/>
  </mergeCells>
  <phoneticPr fontId="28"/>
  <printOptions horizontalCentered="1"/>
  <pageMargins left="0.59055118110236227" right="0.59055118110236227" top="0.78740157480314965" bottom="0.78740157480314965" header="0" footer="0"/>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21"/>
  <sheetViews>
    <sheetView view="pageBreakPreview" zoomScale="85" zoomScaleNormal="85" zoomScaleSheetLayoutView="85" workbookViewId="0">
      <selection activeCell="D14" sqref="D14"/>
    </sheetView>
  </sheetViews>
  <sheetFormatPr defaultRowHeight="13.5"/>
  <cols>
    <col min="1" max="4" width="2.625" style="59" customWidth="1"/>
    <col min="5" max="7" width="10.125" style="59" customWidth="1"/>
    <col min="8" max="8" width="9.125" style="59" customWidth="1"/>
    <col min="9" max="33" width="10.625" style="59" customWidth="1"/>
    <col min="34" max="34" width="12.625" style="59" customWidth="1"/>
    <col min="35" max="35" width="2.625" style="59" customWidth="1"/>
  </cols>
  <sheetData>
    <row r="1" spans="1:35" ht="14.25">
      <c r="A1" s="5"/>
      <c r="B1" s="953" t="s">
        <v>538</v>
      </c>
      <c r="C1" s="953"/>
      <c r="D1" s="1092"/>
      <c r="E1" s="1092"/>
      <c r="F1" s="1092"/>
      <c r="G1" s="1092"/>
      <c r="H1" s="1092"/>
      <c r="I1" s="1092"/>
      <c r="J1" s="1092"/>
      <c r="K1" s="1092"/>
      <c r="L1" s="1092"/>
      <c r="M1" s="1092"/>
      <c r="N1" s="1092"/>
      <c r="O1" s="1092"/>
      <c r="P1" s="1092"/>
      <c r="Q1" s="1092"/>
      <c r="R1" s="1092"/>
      <c r="S1" s="1092"/>
      <c r="T1" s="1092"/>
      <c r="U1" s="1092"/>
      <c r="V1" s="1092"/>
      <c r="W1" s="1092"/>
      <c r="X1" s="1092"/>
      <c r="Y1" s="1092"/>
      <c r="Z1" s="1092"/>
      <c r="AA1" s="1092"/>
      <c r="AB1" s="1092"/>
      <c r="AC1" s="1092"/>
      <c r="AD1" s="1092"/>
      <c r="AE1" s="1092"/>
      <c r="AF1" s="1092"/>
      <c r="AG1" s="1092"/>
      <c r="AH1" s="1092"/>
    </row>
    <row r="3" spans="1:35" ht="17.25">
      <c r="A3" s="60"/>
      <c r="B3" s="1093" t="s">
        <v>765</v>
      </c>
      <c r="C3" s="1093"/>
      <c r="D3" s="1094"/>
      <c r="E3" s="1094"/>
      <c r="F3" s="1094"/>
      <c r="G3" s="1094"/>
      <c r="H3" s="1094"/>
      <c r="I3" s="1094"/>
      <c r="J3" s="1094"/>
      <c r="K3" s="1094"/>
      <c r="L3" s="1094"/>
      <c r="M3" s="1094"/>
      <c r="N3" s="1094"/>
      <c r="O3" s="1094"/>
      <c r="P3" s="1094"/>
      <c r="Q3" s="1094"/>
      <c r="R3" s="1094"/>
      <c r="S3" s="1094"/>
      <c r="T3" s="1094"/>
      <c r="U3" s="1094"/>
      <c r="V3" s="1094"/>
      <c r="W3" s="1094"/>
      <c r="X3" s="1094"/>
      <c r="Y3" s="1094"/>
      <c r="Z3" s="1094"/>
      <c r="AA3" s="1094"/>
      <c r="AB3" s="1094"/>
      <c r="AC3" s="1094"/>
      <c r="AD3" s="1094"/>
      <c r="AE3" s="1094"/>
      <c r="AF3" s="1094"/>
      <c r="AG3" s="1094"/>
      <c r="AH3" s="1094"/>
      <c r="AI3" s="60"/>
    </row>
    <row r="4" spans="1:35" ht="17.25">
      <c r="A4" s="60"/>
      <c r="B4" s="297"/>
      <c r="C4" s="297"/>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60"/>
    </row>
    <row r="5" spans="1:35" ht="14.25" thickBot="1">
      <c r="A5" s="61"/>
      <c r="B5" s="62"/>
      <c r="C5" s="62"/>
      <c r="D5" s="63"/>
      <c r="E5" s="64"/>
      <c r="F5" s="64"/>
      <c r="G5" s="64"/>
      <c r="H5" s="64"/>
      <c r="I5" s="65"/>
      <c r="J5" s="65"/>
      <c r="K5" s="65"/>
      <c r="L5" s="65"/>
      <c r="M5" s="65"/>
      <c r="N5" s="65"/>
      <c r="O5" s="65"/>
      <c r="P5" s="65"/>
      <c r="Q5" s="65"/>
      <c r="R5" s="65"/>
      <c r="S5" s="65"/>
      <c r="T5" s="65"/>
      <c r="U5" s="65"/>
      <c r="V5" s="65"/>
      <c r="W5" s="65"/>
      <c r="X5" s="65"/>
      <c r="Y5" s="65"/>
      <c r="Z5" s="65"/>
      <c r="AA5" s="65"/>
      <c r="AB5" s="65"/>
      <c r="AC5" s="65"/>
      <c r="AD5" s="65"/>
      <c r="AE5" s="65"/>
      <c r="AF5" s="64"/>
      <c r="AG5" s="64"/>
      <c r="AH5" s="66" t="s">
        <v>126</v>
      </c>
      <c r="AI5" s="61"/>
    </row>
    <row r="6" spans="1:35" ht="18" customHeight="1">
      <c r="A6" s="67"/>
      <c r="B6" s="1095" t="s">
        <v>300</v>
      </c>
      <c r="C6" s="1096"/>
      <c r="D6" s="1097"/>
      <c r="E6" s="1097"/>
      <c r="F6" s="1097"/>
      <c r="G6" s="1097"/>
      <c r="H6" s="1098"/>
      <c r="I6" s="1102" t="s">
        <v>593</v>
      </c>
      <c r="J6" s="1097"/>
      <c r="K6" s="1097"/>
      <c r="L6" s="1097"/>
      <c r="M6" s="1097"/>
      <c r="N6" s="457"/>
      <c r="O6" s="458"/>
      <c r="P6" s="458"/>
      <c r="Q6" s="1097" t="s">
        <v>191</v>
      </c>
      <c r="R6" s="1097"/>
      <c r="S6" s="1097"/>
      <c r="T6" s="1097"/>
      <c r="U6" s="1097"/>
      <c r="V6" s="1097"/>
      <c r="W6" s="1097"/>
      <c r="X6" s="1097"/>
      <c r="Y6" s="1097"/>
      <c r="Z6" s="1097"/>
      <c r="AA6" s="1097"/>
      <c r="AB6" s="1097"/>
      <c r="AC6" s="1097"/>
      <c r="AD6" s="1097"/>
      <c r="AE6" s="1097"/>
      <c r="AF6" s="1097"/>
      <c r="AG6" s="1097"/>
      <c r="AH6" s="1103" t="s">
        <v>133</v>
      </c>
      <c r="AI6" s="68"/>
    </row>
    <row r="7" spans="1:35" ht="21" customHeight="1" thickBot="1">
      <c r="A7" s="67"/>
      <c r="B7" s="1099"/>
      <c r="C7" s="1100"/>
      <c r="D7" s="1100"/>
      <c r="E7" s="1100"/>
      <c r="F7" s="1100"/>
      <c r="G7" s="1100"/>
      <c r="H7" s="1101"/>
      <c r="I7" s="459" t="s">
        <v>384</v>
      </c>
      <c r="J7" s="460" t="s">
        <v>383</v>
      </c>
      <c r="K7" s="460" t="s">
        <v>386</v>
      </c>
      <c r="L7" s="460" t="s">
        <v>387</v>
      </c>
      <c r="M7" s="460" t="s">
        <v>388</v>
      </c>
      <c r="N7" s="460" t="s">
        <v>389</v>
      </c>
      <c r="O7" s="461" t="s">
        <v>390</v>
      </c>
      <c r="P7" s="461" t="s">
        <v>391</v>
      </c>
      <c r="Q7" s="461" t="s">
        <v>392</v>
      </c>
      <c r="R7" s="461" t="s">
        <v>393</v>
      </c>
      <c r="S7" s="461" t="s">
        <v>394</v>
      </c>
      <c r="T7" s="461" t="s">
        <v>395</v>
      </c>
      <c r="U7" s="461" t="s">
        <v>396</v>
      </c>
      <c r="V7" s="461" t="s">
        <v>397</v>
      </c>
      <c r="W7" s="461" t="s">
        <v>398</v>
      </c>
      <c r="X7" s="461" t="s">
        <v>399</v>
      </c>
      <c r="Y7" s="461" t="s">
        <v>400</v>
      </c>
      <c r="Z7" s="461" t="s">
        <v>401</v>
      </c>
      <c r="AA7" s="461" t="s">
        <v>402</v>
      </c>
      <c r="AB7" s="461" t="s">
        <v>403</v>
      </c>
      <c r="AC7" s="461" t="s">
        <v>404</v>
      </c>
      <c r="AD7" s="461" t="s">
        <v>608</v>
      </c>
      <c r="AE7" s="461" t="s">
        <v>609</v>
      </c>
      <c r="AF7" s="461" t="s">
        <v>610</v>
      </c>
      <c r="AG7" s="461" t="s">
        <v>611</v>
      </c>
      <c r="AH7" s="1104"/>
      <c r="AI7" s="68"/>
    </row>
    <row r="8" spans="1:35" ht="21" customHeight="1" thickBot="1">
      <c r="A8" s="69"/>
      <c r="B8" s="702" t="s">
        <v>600</v>
      </c>
      <c r="C8" s="664"/>
      <c r="D8" s="1086" t="s">
        <v>579</v>
      </c>
      <c r="E8" s="1086"/>
      <c r="F8" s="1086"/>
      <c r="G8" s="1086"/>
      <c r="H8" s="462"/>
      <c r="I8" s="665"/>
      <c r="J8" s="666"/>
      <c r="K8" s="666"/>
      <c r="L8" s="666"/>
      <c r="M8" s="667"/>
      <c r="N8" s="668">
        <v>0</v>
      </c>
      <c r="O8" s="668">
        <v>0</v>
      </c>
      <c r="P8" s="668">
        <v>0</v>
      </c>
      <c r="Q8" s="668">
        <v>0</v>
      </c>
      <c r="R8" s="668">
        <v>0</v>
      </c>
      <c r="S8" s="668">
        <v>0</v>
      </c>
      <c r="T8" s="668">
        <v>0</v>
      </c>
      <c r="U8" s="668">
        <v>0</v>
      </c>
      <c r="V8" s="668">
        <v>0</v>
      </c>
      <c r="W8" s="668">
        <v>0</v>
      </c>
      <c r="X8" s="668">
        <v>0</v>
      </c>
      <c r="Y8" s="668">
        <v>0</v>
      </c>
      <c r="Z8" s="668">
        <v>0</v>
      </c>
      <c r="AA8" s="668">
        <v>0</v>
      </c>
      <c r="AB8" s="668">
        <v>0</v>
      </c>
      <c r="AC8" s="668">
        <v>0</v>
      </c>
      <c r="AD8" s="668">
        <v>0</v>
      </c>
      <c r="AE8" s="668">
        <v>0</v>
      </c>
      <c r="AF8" s="668">
        <v>0</v>
      </c>
      <c r="AG8" s="668">
        <v>0</v>
      </c>
      <c r="AH8" s="669">
        <f>SUM(I8:AG8)</f>
        <v>0</v>
      </c>
      <c r="AI8" s="68"/>
    </row>
    <row r="9" spans="1:35" ht="21" customHeight="1">
      <c r="A9" s="69"/>
      <c r="B9" s="290"/>
      <c r="C9" s="450"/>
      <c r="D9" s="450" t="s">
        <v>580</v>
      </c>
      <c r="E9" s="662" t="s">
        <v>577</v>
      </c>
      <c r="F9" s="662"/>
      <c r="G9" s="662"/>
      <c r="H9" s="663"/>
      <c r="I9" s="670">
        <v>0</v>
      </c>
      <c r="J9" s="671">
        <v>0</v>
      </c>
      <c r="K9" s="671">
        <v>0</v>
      </c>
      <c r="L9" s="671">
        <v>0</v>
      </c>
      <c r="M9" s="671">
        <v>0</v>
      </c>
      <c r="N9" s="672"/>
      <c r="O9" s="672"/>
      <c r="P9" s="673"/>
      <c r="Q9" s="672"/>
      <c r="R9" s="672"/>
      <c r="S9" s="672"/>
      <c r="T9" s="672"/>
      <c r="U9" s="672"/>
      <c r="V9" s="672"/>
      <c r="W9" s="672"/>
      <c r="X9" s="672"/>
      <c r="Y9" s="672"/>
      <c r="Z9" s="672"/>
      <c r="AA9" s="672"/>
      <c r="AB9" s="672"/>
      <c r="AC9" s="672"/>
      <c r="AD9" s="672"/>
      <c r="AE9" s="672"/>
      <c r="AF9" s="672"/>
      <c r="AG9" s="672"/>
      <c r="AH9" s="674">
        <f>SUM(I9:AG9)</f>
        <v>0</v>
      </c>
      <c r="AI9" s="68"/>
    </row>
    <row r="10" spans="1:35" ht="21" customHeight="1">
      <c r="A10" s="69"/>
      <c r="B10" s="290"/>
      <c r="C10" s="450"/>
      <c r="D10" s="648" t="s">
        <v>581</v>
      </c>
      <c r="E10" s="288" t="s">
        <v>578</v>
      </c>
      <c r="F10" s="288"/>
      <c r="G10" s="288"/>
      <c r="H10" s="289"/>
      <c r="I10" s="204">
        <v>0</v>
      </c>
      <c r="J10" s="205">
        <v>0</v>
      </c>
      <c r="K10" s="205">
        <v>0</v>
      </c>
      <c r="L10" s="205">
        <v>0</v>
      </c>
      <c r="M10" s="243">
        <v>0</v>
      </c>
      <c r="N10" s="207"/>
      <c r="O10" s="207"/>
      <c r="P10" s="206"/>
      <c r="Q10" s="207"/>
      <c r="R10" s="207"/>
      <c r="S10" s="207"/>
      <c r="T10" s="207"/>
      <c r="U10" s="207"/>
      <c r="V10" s="207"/>
      <c r="W10" s="207"/>
      <c r="X10" s="207"/>
      <c r="Y10" s="207"/>
      <c r="Z10" s="207"/>
      <c r="AA10" s="207"/>
      <c r="AB10" s="207"/>
      <c r="AC10" s="207"/>
      <c r="AD10" s="207"/>
      <c r="AE10" s="207"/>
      <c r="AF10" s="207"/>
      <c r="AG10" s="207"/>
      <c r="AH10" s="675">
        <f>SUM(I10:AG10)</f>
        <v>0</v>
      </c>
      <c r="AI10" s="68"/>
    </row>
    <row r="11" spans="1:35" ht="21" customHeight="1">
      <c r="A11" s="69"/>
      <c r="B11" s="290"/>
      <c r="C11" s="1089" t="s">
        <v>767</v>
      </c>
      <c r="D11" s="1090"/>
      <c r="E11" s="1090"/>
      <c r="F11" s="1090"/>
      <c r="G11" s="1090"/>
      <c r="H11" s="1091"/>
      <c r="I11" s="676">
        <f>SUM(I9:I10)</f>
        <v>0</v>
      </c>
      <c r="J11" s="677">
        <f>SUM(J9:J10)</f>
        <v>0</v>
      </c>
      <c r="K11" s="677">
        <f>SUM(K9:K10)</f>
        <v>0</v>
      </c>
      <c r="L11" s="677">
        <f t="shared" ref="L11:M11" si="0">SUM(L9:L10)</f>
        <v>0</v>
      </c>
      <c r="M11" s="678">
        <f t="shared" si="0"/>
        <v>0</v>
      </c>
      <c r="N11" s="890">
        <f>SUM(N9:N10)</f>
        <v>0</v>
      </c>
      <c r="O11" s="890">
        <f t="shared" ref="O11:AH11" si="1">SUM(O9:O10)</f>
        <v>0</v>
      </c>
      <c r="P11" s="891">
        <f t="shared" si="1"/>
        <v>0</v>
      </c>
      <c r="Q11" s="890">
        <f t="shared" si="1"/>
        <v>0</v>
      </c>
      <c r="R11" s="890">
        <f t="shared" si="1"/>
        <v>0</v>
      </c>
      <c r="S11" s="890">
        <f t="shared" si="1"/>
        <v>0</v>
      </c>
      <c r="T11" s="890">
        <f t="shared" si="1"/>
        <v>0</v>
      </c>
      <c r="U11" s="890">
        <f t="shared" si="1"/>
        <v>0</v>
      </c>
      <c r="V11" s="890">
        <f t="shared" si="1"/>
        <v>0</v>
      </c>
      <c r="W11" s="890">
        <f t="shared" si="1"/>
        <v>0</v>
      </c>
      <c r="X11" s="890">
        <f t="shared" si="1"/>
        <v>0</v>
      </c>
      <c r="Y11" s="890">
        <f t="shared" si="1"/>
        <v>0</v>
      </c>
      <c r="Z11" s="890">
        <f t="shared" si="1"/>
        <v>0</v>
      </c>
      <c r="AA11" s="890">
        <f t="shared" si="1"/>
        <v>0</v>
      </c>
      <c r="AB11" s="890">
        <f t="shared" si="1"/>
        <v>0</v>
      </c>
      <c r="AC11" s="890">
        <f t="shared" si="1"/>
        <v>0</v>
      </c>
      <c r="AD11" s="890">
        <f t="shared" si="1"/>
        <v>0</v>
      </c>
      <c r="AE11" s="890">
        <f t="shared" si="1"/>
        <v>0</v>
      </c>
      <c r="AF11" s="890">
        <f t="shared" si="1"/>
        <v>0</v>
      </c>
      <c r="AG11" s="890">
        <f t="shared" si="1"/>
        <v>0</v>
      </c>
      <c r="AH11" s="679">
        <f t="shared" si="1"/>
        <v>0</v>
      </c>
      <c r="AI11" s="68"/>
    </row>
    <row r="12" spans="1:35" ht="21" customHeight="1" thickBot="1">
      <c r="A12" s="69"/>
      <c r="B12" s="703" t="s">
        <v>601</v>
      </c>
      <c r="C12" s="184"/>
      <c r="D12" s="184" t="s">
        <v>766</v>
      </c>
      <c r="E12" s="184"/>
      <c r="F12" s="184"/>
      <c r="G12" s="184"/>
      <c r="H12" s="185"/>
      <c r="I12" s="202">
        <f>I11</f>
        <v>0</v>
      </c>
      <c r="J12" s="188">
        <f t="shared" ref="J12:AG12" si="2">J11</f>
        <v>0</v>
      </c>
      <c r="K12" s="188">
        <f t="shared" si="2"/>
        <v>0</v>
      </c>
      <c r="L12" s="188">
        <f t="shared" si="2"/>
        <v>0</v>
      </c>
      <c r="M12" s="188">
        <f t="shared" si="2"/>
        <v>0</v>
      </c>
      <c r="N12" s="188">
        <f t="shared" si="2"/>
        <v>0</v>
      </c>
      <c r="O12" s="188">
        <f t="shared" si="2"/>
        <v>0</v>
      </c>
      <c r="P12" s="188">
        <f t="shared" si="2"/>
        <v>0</v>
      </c>
      <c r="Q12" s="188">
        <f t="shared" si="2"/>
        <v>0</v>
      </c>
      <c r="R12" s="188">
        <f t="shared" si="2"/>
        <v>0</v>
      </c>
      <c r="S12" s="188">
        <f t="shared" si="2"/>
        <v>0</v>
      </c>
      <c r="T12" s="188">
        <f t="shared" si="2"/>
        <v>0</v>
      </c>
      <c r="U12" s="188">
        <f t="shared" si="2"/>
        <v>0</v>
      </c>
      <c r="V12" s="188">
        <f t="shared" si="2"/>
        <v>0</v>
      </c>
      <c r="W12" s="188">
        <f t="shared" si="2"/>
        <v>0</v>
      </c>
      <c r="X12" s="188">
        <f t="shared" si="2"/>
        <v>0</v>
      </c>
      <c r="Y12" s="188">
        <f t="shared" si="2"/>
        <v>0</v>
      </c>
      <c r="Z12" s="188">
        <f t="shared" si="2"/>
        <v>0</v>
      </c>
      <c r="AA12" s="188">
        <f t="shared" si="2"/>
        <v>0</v>
      </c>
      <c r="AB12" s="188">
        <f t="shared" si="2"/>
        <v>0</v>
      </c>
      <c r="AC12" s="188">
        <f t="shared" si="2"/>
        <v>0</v>
      </c>
      <c r="AD12" s="188">
        <f t="shared" si="2"/>
        <v>0</v>
      </c>
      <c r="AE12" s="188">
        <f t="shared" si="2"/>
        <v>0</v>
      </c>
      <c r="AF12" s="188">
        <f t="shared" si="2"/>
        <v>0</v>
      </c>
      <c r="AG12" s="188">
        <f t="shared" si="2"/>
        <v>0</v>
      </c>
      <c r="AH12" s="71">
        <f>SUM(I12:AG12)</f>
        <v>0</v>
      </c>
      <c r="AI12" s="68"/>
    </row>
    <row r="13" spans="1:35" ht="21" customHeight="1" thickBot="1">
      <c r="A13" s="69"/>
      <c r="B13" s="704" t="s">
        <v>602</v>
      </c>
      <c r="C13" s="653"/>
      <c r="D13" s="1086" t="s">
        <v>823</v>
      </c>
      <c r="E13" s="1086"/>
      <c r="F13" s="1086"/>
      <c r="G13" s="1086"/>
      <c r="H13" s="1087"/>
      <c r="I13" s="202">
        <f t="shared" ref="I13:AH13" si="3">SUM(I8,I12)</f>
        <v>0</v>
      </c>
      <c r="J13" s="188">
        <f t="shared" si="3"/>
        <v>0</v>
      </c>
      <c r="K13" s="188">
        <f t="shared" si="3"/>
        <v>0</v>
      </c>
      <c r="L13" s="188">
        <f t="shared" si="3"/>
        <v>0</v>
      </c>
      <c r="M13" s="244">
        <f t="shared" si="3"/>
        <v>0</v>
      </c>
      <c r="N13" s="188">
        <f t="shared" si="3"/>
        <v>0</v>
      </c>
      <c r="O13" s="191">
        <f t="shared" si="3"/>
        <v>0</v>
      </c>
      <c r="P13" s="191">
        <f t="shared" si="3"/>
        <v>0</v>
      </c>
      <c r="Q13" s="191">
        <f t="shared" si="3"/>
        <v>0</v>
      </c>
      <c r="R13" s="191">
        <f t="shared" si="3"/>
        <v>0</v>
      </c>
      <c r="S13" s="191">
        <f t="shared" si="3"/>
        <v>0</v>
      </c>
      <c r="T13" s="191">
        <f t="shared" si="3"/>
        <v>0</v>
      </c>
      <c r="U13" s="191">
        <f t="shared" si="3"/>
        <v>0</v>
      </c>
      <c r="V13" s="191">
        <f t="shared" si="3"/>
        <v>0</v>
      </c>
      <c r="W13" s="191">
        <f t="shared" si="3"/>
        <v>0</v>
      </c>
      <c r="X13" s="191">
        <f t="shared" si="3"/>
        <v>0</v>
      </c>
      <c r="Y13" s="191">
        <f t="shared" si="3"/>
        <v>0</v>
      </c>
      <c r="Z13" s="191">
        <f t="shared" si="3"/>
        <v>0</v>
      </c>
      <c r="AA13" s="191">
        <f t="shared" si="3"/>
        <v>0</v>
      </c>
      <c r="AB13" s="191">
        <f t="shared" si="3"/>
        <v>0</v>
      </c>
      <c r="AC13" s="191">
        <f t="shared" si="3"/>
        <v>0</v>
      </c>
      <c r="AD13" s="191">
        <f t="shared" si="3"/>
        <v>0</v>
      </c>
      <c r="AE13" s="191">
        <f t="shared" si="3"/>
        <v>0</v>
      </c>
      <c r="AF13" s="191">
        <f t="shared" si="3"/>
        <v>0</v>
      </c>
      <c r="AG13" s="191">
        <f t="shared" si="3"/>
        <v>0</v>
      </c>
      <c r="AH13" s="71">
        <f t="shared" si="3"/>
        <v>0</v>
      </c>
      <c r="AI13" s="68"/>
    </row>
    <row r="14" spans="1:35">
      <c r="A14" s="68"/>
      <c r="B14" s="72"/>
      <c r="C14" s="72"/>
      <c r="D14" s="73"/>
      <c r="E14" s="73"/>
      <c r="F14" s="73"/>
      <c r="G14" s="73"/>
      <c r="H14" s="73"/>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8"/>
    </row>
    <row r="15" spans="1:35">
      <c r="A15" s="53"/>
      <c r="B15" s="172" t="s">
        <v>301</v>
      </c>
      <c r="C15" s="172"/>
      <c r="D15" s="1088" t="s">
        <v>729</v>
      </c>
      <c r="E15" s="1070"/>
      <c r="F15" s="1070"/>
      <c r="G15" s="1070"/>
      <c r="H15" s="1070"/>
      <c r="I15" s="1070"/>
      <c r="J15" s="1070"/>
      <c r="K15" s="1070"/>
      <c r="L15" s="1070"/>
      <c r="M15" s="1070"/>
      <c r="N15" s="1070"/>
      <c r="O15" s="1070"/>
      <c r="P15" s="1070"/>
      <c r="Q15" s="1070"/>
      <c r="R15" s="1070"/>
      <c r="S15" s="1070"/>
      <c r="T15" s="1070"/>
      <c r="U15" s="1070"/>
      <c r="V15" s="1070"/>
      <c r="W15" s="1070"/>
      <c r="X15" s="1070"/>
      <c r="Y15" s="1070"/>
      <c r="Z15" s="1070"/>
      <c r="AA15" s="1070"/>
      <c r="AB15" s="1070"/>
      <c r="AC15" s="1070"/>
      <c r="AD15" s="1070"/>
      <c r="AE15" s="1070"/>
      <c r="AF15" s="1070"/>
      <c r="AG15" s="1070"/>
      <c r="AH15" s="1070"/>
      <c r="AI15" s="1070"/>
    </row>
    <row r="16" spans="1:35">
      <c r="A16" s="53"/>
      <c r="B16" s="172" t="s">
        <v>302</v>
      </c>
      <c r="C16" s="172"/>
      <c r="D16" s="1069" t="s">
        <v>210</v>
      </c>
      <c r="E16" s="1070"/>
      <c r="F16" s="1070"/>
      <c r="G16" s="1070"/>
      <c r="H16" s="1070"/>
      <c r="I16" s="1070"/>
      <c r="J16" s="1070"/>
      <c r="K16" s="1070"/>
      <c r="L16" s="1070"/>
      <c r="M16" s="1070"/>
      <c r="N16" s="1070"/>
      <c r="O16" s="1070"/>
      <c r="P16" s="1070"/>
      <c r="Q16" s="1070"/>
      <c r="R16" s="1070"/>
      <c r="S16" s="1070"/>
      <c r="T16" s="1070"/>
      <c r="U16" s="1070"/>
      <c r="V16" s="1070"/>
      <c r="W16" s="1070"/>
      <c r="X16" s="1070"/>
      <c r="Y16" s="1070"/>
      <c r="Z16" s="1070"/>
      <c r="AA16" s="1070"/>
      <c r="AB16" s="1070"/>
      <c r="AC16" s="1070"/>
      <c r="AD16" s="1070"/>
      <c r="AE16" s="1070"/>
      <c r="AF16" s="1070"/>
      <c r="AG16" s="1070"/>
      <c r="AH16" s="1070"/>
      <c r="AI16" s="1070"/>
    </row>
    <row r="17" spans="1:35">
      <c r="A17" s="53"/>
      <c r="B17" s="36" t="s">
        <v>303</v>
      </c>
      <c r="C17" s="36"/>
      <c r="D17" s="1069" t="s">
        <v>573</v>
      </c>
      <c r="E17" s="1070"/>
      <c r="F17" s="1070"/>
      <c r="G17" s="1070"/>
      <c r="H17" s="1070"/>
      <c r="I17" s="1070"/>
      <c r="J17" s="1070"/>
      <c r="K17" s="1070"/>
      <c r="L17" s="1070"/>
      <c r="M17" s="1070"/>
      <c r="N17" s="1070"/>
      <c r="O17" s="1070"/>
      <c r="P17" s="1070"/>
      <c r="Q17" s="1070"/>
      <c r="R17" s="1070"/>
      <c r="S17" s="1070"/>
      <c r="T17" s="1070"/>
      <c r="U17" s="1070"/>
      <c r="V17" s="1070"/>
      <c r="W17" s="1070"/>
      <c r="X17" s="1070"/>
      <c r="Y17" s="1070"/>
      <c r="Z17" s="1070"/>
      <c r="AA17" s="1070"/>
      <c r="AB17" s="1070"/>
      <c r="AC17" s="1070"/>
      <c r="AD17" s="1070"/>
      <c r="AE17" s="1070"/>
      <c r="AF17" s="1070"/>
      <c r="AG17" s="1070"/>
      <c r="AH17" s="1070"/>
      <c r="AI17" s="1070"/>
    </row>
    <row r="18" spans="1:35">
      <c r="B18" s="172" t="s">
        <v>82</v>
      </c>
      <c r="C18" s="172"/>
      <c r="D18" s="1076" t="s">
        <v>789</v>
      </c>
      <c r="E18" s="1070"/>
      <c r="F18" s="1070"/>
      <c r="G18" s="1070"/>
      <c r="H18" s="1070"/>
      <c r="I18" s="1070"/>
      <c r="J18" s="1070"/>
      <c r="K18" s="1070"/>
      <c r="L18" s="1070"/>
      <c r="M18" s="1070"/>
      <c r="N18" s="1070"/>
      <c r="O18" s="1070"/>
      <c r="P18" s="1070"/>
      <c r="Q18" s="1070"/>
      <c r="R18" s="1070"/>
      <c r="S18" s="1070"/>
      <c r="T18" s="1070"/>
      <c r="U18" s="1070"/>
      <c r="V18" s="1070"/>
      <c r="W18" s="1070"/>
      <c r="X18" s="1070"/>
      <c r="Y18" s="1070"/>
      <c r="Z18" s="1070"/>
      <c r="AA18" s="1070"/>
      <c r="AB18" s="1070"/>
      <c r="AC18" s="1070"/>
      <c r="AD18" s="1070"/>
      <c r="AE18" s="1070"/>
      <c r="AF18" s="1070"/>
      <c r="AG18" s="1070"/>
      <c r="AH18" s="1070"/>
      <c r="AI18" s="1070"/>
    </row>
    <row r="19" spans="1:35" ht="14.25" thickBot="1">
      <c r="B19" s="36" t="s">
        <v>79</v>
      </c>
      <c r="C19" s="36"/>
      <c r="D19" s="1079" t="s">
        <v>291</v>
      </c>
      <c r="E19" s="1070"/>
      <c r="F19" s="1070"/>
      <c r="G19" s="1070"/>
      <c r="H19" s="1070"/>
      <c r="I19" s="1070"/>
      <c r="J19" s="1070"/>
      <c r="K19" s="1070"/>
      <c r="L19" s="1070"/>
      <c r="M19" s="1070"/>
      <c r="N19" s="1070"/>
      <c r="O19" s="1070"/>
      <c r="P19" s="1070"/>
      <c r="Q19" s="1070"/>
      <c r="R19" s="1070"/>
      <c r="S19" s="1070"/>
      <c r="T19" s="1070"/>
      <c r="U19" s="1070"/>
      <c r="V19" s="1070"/>
      <c r="W19" s="1070"/>
      <c r="X19" s="1070"/>
      <c r="Y19" s="1070"/>
      <c r="Z19" s="1070"/>
      <c r="AA19" s="1070"/>
      <c r="AB19" s="1070"/>
      <c r="AC19" s="1070"/>
      <c r="AD19" s="1070"/>
      <c r="AE19" s="1070"/>
      <c r="AF19" s="1070"/>
      <c r="AG19" s="1070"/>
      <c r="AH19" s="1070"/>
      <c r="AI19" s="1070"/>
    </row>
    <row r="20" spans="1:35">
      <c r="B20" s="172"/>
      <c r="C20" s="172"/>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1080" t="s">
        <v>576</v>
      </c>
      <c r="AF20" s="1081"/>
      <c r="AG20" s="1081"/>
      <c r="AH20" s="1082"/>
      <c r="AI20" s="296"/>
    </row>
    <row r="21" spans="1:35" ht="14.25" thickBot="1">
      <c r="AE21" s="1083"/>
      <c r="AF21" s="1084"/>
      <c r="AG21" s="1084"/>
      <c r="AH21" s="1085"/>
    </row>
  </sheetData>
  <mergeCells count="15">
    <mergeCell ref="B1:AH1"/>
    <mergeCell ref="B3:AH3"/>
    <mergeCell ref="B6:H7"/>
    <mergeCell ref="I6:M6"/>
    <mergeCell ref="Q6:AG6"/>
    <mergeCell ref="AH6:AH7"/>
    <mergeCell ref="AE20:AH21"/>
    <mergeCell ref="D19:AI19"/>
    <mergeCell ref="D8:G8"/>
    <mergeCell ref="D13:H13"/>
    <mergeCell ref="D15:AI15"/>
    <mergeCell ref="D16:AI16"/>
    <mergeCell ref="D17:AI17"/>
    <mergeCell ref="D18:AI18"/>
    <mergeCell ref="C11:H11"/>
  </mergeCells>
  <phoneticPr fontId="28"/>
  <pageMargins left="0.70866141732283472" right="0.59055118110236227" top="0.98425196850393704" bottom="0.98425196850393704" header="0.51181102362204722" footer="0.51181102362204722"/>
  <pageSetup paperSize="8" scale="61"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I21"/>
  <sheetViews>
    <sheetView showGridLines="0" view="pageBreakPreview" zoomScale="85" zoomScaleNormal="100" zoomScaleSheetLayoutView="85" workbookViewId="0">
      <selection activeCell="B3" sqref="B3"/>
    </sheetView>
  </sheetViews>
  <sheetFormatPr defaultColWidth="9" defaultRowHeight="13.5"/>
  <cols>
    <col min="1" max="1" width="3.125" style="467" customWidth="1"/>
    <col min="2" max="2" width="14.75" style="467" customWidth="1"/>
    <col min="3" max="3" width="9.375" style="467" customWidth="1"/>
    <col min="4" max="5" width="10.625" style="467" customWidth="1"/>
    <col min="6" max="6" width="21.875" style="467" customWidth="1"/>
    <col min="7" max="7" width="10.625" style="467" customWidth="1"/>
    <col min="8" max="8" width="16.25" style="467" customWidth="1"/>
    <col min="9" max="16384" width="9" style="467"/>
  </cols>
  <sheetData>
    <row r="1" spans="2:8" s="465" customFormat="1" ht="17.25" customHeight="1">
      <c r="B1" s="463" t="s">
        <v>267</v>
      </c>
      <c r="C1" s="464"/>
    </row>
    <row r="2" spans="2:8" s="463" customFormat="1" ht="9.75" customHeight="1"/>
    <row r="3" spans="2:8" s="463" customFormat="1" ht="20.25" customHeight="1">
      <c r="B3" s="466" t="s">
        <v>597</v>
      </c>
      <c r="C3" s="466"/>
      <c r="D3" s="466"/>
      <c r="E3" s="466"/>
      <c r="F3" s="466"/>
      <c r="G3" s="466"/>
      <c r="H3" s="466"/>
    </row>
    <row r="4" spans="2:8" ht="12" customHeight="1"/>
    <row r="5" spans="2:8" ht="30.75" customHeight="1">
      <c r="B5" s="1114" t="s">
        <v>304</v>
      </c>
      <c r="C5" s="1114"/>
      <c r="D5" s="1115" t="s">
        <v>305</v>
      </c>
      <c r="E5" s="1117" t="s">
        <v>306</v>
      </c>
      <c r="F5" s="1118"/>
      <c r="G5" s="1119" t="s">
        <v>307</v>
      </c>
      <c r="H5" s="1120"/>
    </row>
    <row r="6" spans="2:8" ht="30" customHeight="1">
      <c r="B6" s="1114"/>
      <c r="C6" s="1114"/>
      <c r="D6" s="1116"/>
      <c r="E6" s="468" t="s">
        <v>308</v>
      </c>
      <c r="F6" s="468" t="s">
        <v>309</v>
      </c>
      <c r="G6" s="468" t="s">
        <v>308</v>
      </c>
      <c r="H6" s="468" t="s">
        <v>309</v>
      </c>
    </row>
    <row r="7" spans="2:8" ht="48" customHeight="1">
      <c r="B7" s="469" t="s">
        <v>310</v>
      </c>
      <c r="C7" s="470" t="s">
        <v>311</v>
      </c>
      <c r="D7" s="471"/>
      <c r="E7" s="472"/>
      <c r="F7" s="1121" t="s">
        <v>613</v>
      </c>
      <c r="G7" s="468">
        <v>0.01</v>
      </c>
      <c r="H7" s="1122" t="s">
        <v>768</v>
      </c>
    </row>
    <row r="8" spans="2:8" ht="48" customHeight="1">
      <c r="B8" s="469" t="s">
        <v>612</v>
      </c>
      <c r="C8" s="470" t="s">
        <v>312</v>
      </c>
      <c r="D8" s="471"/>
      <c r="E8" s="472"/>
      <c r="F8" s="1121"/>
      <c r="G8" s="468">
        <v>30</v>
      </c>
      <c r="H8" s="1123"/>
    </row>
    <row r="9" spans="2:8" ht="48" customHeight="1">
      <c r="B9" s="469" t="s">
        <v>595</v>
      </c>
      <c r="C9" s="470" t="s">
        <v>312</v>
      </c>
      <c r="D9" s="471"/>
      <c r="E9" s="472"/>
      <c r="F9" s="1121"/>
      <c r="G9" s="468">
        <v>30</v>
      </c>
      <c r="H9" s="1123"/>
    </row>
    <row r="10" spans="2:8" ht="48" customHeight="1">
      <c r="B10" s="469" t="s">
        <v>313</v>
      </c>
      <c r="C10" s="470" t="s">
        <v>312</v>
      </c>
      <c r="D10" s="471"/>
      <c r="E10" s="472"/>
      <c r="F10" s="1121"/>
      <c r="G10" s="468">
        <v>50</v>
      </c>
      <c r="H10" s="1124"/>
    </row>
    <row r="11" spans="2:8" ht="60">
      <c r="B11" s="469" t="s">
        <v>314</v>
      </c>
      <c r="C11" s="474" t="s">
        <v>315</v>
      </c>
      <c r="D11" s="468" t="s">
        <v>160</v>
      </c>
      <c r="E11" s="472"/>
      <c r="F11" s="473" t="s">
        <v>614</v>
      </c>
      <c r="G11" s="468">
        <v>0.1</v>
      </c>
      <c r="H11" s="654" t="s">
        <v>769</v>
      </c>
    </row>
    <row r="12" spans="2:8" ht="132">
      <c r="B12" s="469" t="s">
        <v>316</v>
      </c>
      <c r="C12" s="474" t="s">
        <v>604</v>
      </c>
      <c r="D12" s="471"/>
      <c r="E12" s="472"/>
      <c r="F12" s="580" t="s">
        <v>614</v>
      </c>
      <c r="G12" s="468">
        <v>30</v>
      </c>
      <c r="H12" s="655" t="s">
        <v>770</v>
      </c>
    </row>
    <row r="13" spans="2:8" s="475" customFormat="1" ht="18" customHeight="1">
      <c r="B13" s="1112" t="s">
        <v>317</v>
      </c>
      <c r="C13" s="1112"/>
      <c r="D13" s="1112"/>
      <c r="E13" s="1112"/>
      <c r="F13" s="1112"/>
      <c r="G13" s="1112"/>
      <c r="H13" s="1112"/>
    </row>
    <row r="14" spans="2:8" s="475" customFormat="1" ht="18" customHeight="1">
      <c r="B14" s="1113" t="s">
        <v>405</v>
      </c>
      <c r="C14" s="1113"/>
      <c r="D14" s="1113"/>
      <c r="E14" s="1113"/>
      <c r="F14" s="1113"/>
      <c r="G14" s="1113"/>
      <c r="H14" s="1113"/>
    </row>
    <row r="15" spans="2:8" ht="18" customHeight="1">
      <c r="B15" s="1105" t="s">
        <v>318</v>
      </c>
      <c r="C15" s="1105"/>
      <c r="D15" s="1105"/>
      <c r="E15" s="1105"/>
      <c r="F15" s="1105"/>
      <c r="G15" s="1105"/>
      <c r="H15" s="1105"/>
    </row>
    <row r="16" spans="2:8" s="475" customFormat="1" ht="18" customHeight="1">
      <c r="B16" s="1105" t="s">
        <v>319</v>
      </c>
      <c r="C16" s="1105"/>
      <c r="D16" s="1105"/>
      <c r="E16" s="1105"/>
      <c r="F16" s="1105"/>
      <c r="G16" s="1105"/>
      <c r="H16" s="1105"/>
    </row>
    <row r="17" spans="2:9" s="475" customFormat="1" ht="12">
      <c r="B17" s="1105"/>
      <c r="C17" s="1105"/>
      <c r="D17" s="1105"/>
      <c r="E17" s="1105"/>
      <c r="F17" s="1105"/>
      <c r="G17" s="1105"/>
      <c r="H17" s="1105"/>
    </row>
    <row r="18" spans="2:9" s="475" customFormat="1" ht="12.75" thickBot="1">
      <c r="B18" s="476"/>
      <c r="C18" s="476"/>
      <c r="D18" s="476"/>
      <c r="E18" s="476"/>
      <c r="F18" s="476"/>
      <c r="G18" s="476"/>
      <c r="H18" s="476"/>
    </row>
    <row r="19" spans="2:9">
      <c r="F19" s="1106" t="s">
        <v>320</v>
      </c>
      <c r="G19" s="1107"/>
      <c r="H19" s="1108"/>
      <c r="I19" s="475"/>
    </row>
    <row r="20" spans="2:9" ht="14.25" thickBot="1">
      <c r="F20" s="1109"/>
      <c r="G20" s="1110"/>
      <c r="H20" s="1111"/>
      <c r="I20" s="475"/>
    </row>
    <row r="21" spans="2:9">
      <c r="I21" s="475"/>
    </row>
  </sheetData>
  <mergeCells count="12">
    <mergeCell ref="B5:C6"/>
    <mergeCell ref="D5:D6"/>
    <mergeCell ref="E5:F5"/>
    <mergeCell ref="G5:H5"/>
    <mergeCell ref="F7:F10"/>
    <mergeCell ref="H7:H10"/>
    <mergeCell ref="B17:H17"/>
    <mergeCell ref="F19:H20"/>
    <mergeCell ref="B13:H13"/>
    <mergeCell ref="B14:H14"/>
    <mergeCell ref="B15:H15"/>
    <mergeCell ref="B16:H16"/>
  </mergeCells>
  <phoneticPr fontId="28"/>
  <pageMargins left="0.59055118110236227" right="0.59055118110236227" top="0.59055118110236227" bottom="0.59055118110236227" header="0.51181102362204722" footer="0.51181102362204722"/>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O68"/>
  <sheetViews>
    <sheetView showGridLines="0" view="pageBreakPreview" zoomScale="115" zoomScaleNormal="70" zoomScaleSheetLayoutView="115" workbookViewId="0">
      <selection activeCell="A2" sqref="A2:AI2"/>
    </sheetView>
  </sheetViews>
  <sheetFormatPr defaultColWidth="9" defaultRowHeight="15" customHeight="1"/>
  <cols>
    <col min="1" max="1" width="13.625" style="306" customWidth="1"/>
    <col min="2" max="2" width="6.25" style="306" customWidth="1"/>
    <col min="3" max="3" width="18.75" style="306" customWidth="1"/>
    <col min="4" max="4" width="12.5" style="306" customWidth="1"/>
    <col min="5" max="6" width="7" style="306" customWidth="1"/>
    <col min="7" max="9" width="4.125" style="306" customWidth="1"/>
    <col min="10" max="13" width="12.5" style="306" customWidth="1"/>
    <col min="14" max="14" width="7.625" style="306" customWidth="1"/>
    <col min="15" max="34" width="8.625" style="306" customWidth="1"/>
    <col min="35" max="35" width="10" style="306" customWidth="1"/>
    <col min="36" max="36" width="1.5" style="306" customWidth="1"/>
    <col min="37" max="37" width="25.625" style="306" customWidth="1"/>
    <col min="38" max="38" width="13.875" style="306" customWidth="1"/>
    <col min="39" max="39" width="8.75" style="306" customWidth="1"/>
    <col min="40" max="40" width="9" style="306"/>
    <col min="41" max="41" width="23.625" style="306" customWidth="1"/>
    <col min="42" max="16384" width="9" style="306"/>
  </cols>
  <sheetData>
    <row r="1" spans="1:41" ht="18.75" customHeight="1">
      <c r="A1" s="305" t="s">
        <v>867</v>
      </c>
    </row>
    <row r="2" spans="1:41" s="308" customFormat="1" ht="21.75" customHeight="1">
      <c r="A2" s="1094" t="s">
        <v>544</v>
      </c>
      <c r="B2" s="1094"/>
      <c r="C2" s="1094"/>
      <c r="D2" s="1094"/>
      <c r="E2" s="1094"/>
      <c r="F2" s="1094"/>
      <c r="G2" s="1094"/>
      <c r="H2" s="1094"/>
      <c r="I2" s="1094"/>
      <c r="J2" s="1094"/>
      <c r="K2" s="1094"/>
      <c r="L2" s="1094"/>
      <c r="M2" s="1094"/>
      <c r="N2" s="1094"/>
      <c r="O2" s="1094"/>
      <c r="P2" s="1094"/>
      <c r="Q2" s="1094"/>
      <c r="R2" s="1094"/>
      <c r="S2" s="1094"/>
      <c r="T2" s="1094"/>
      <c r="U2" s="1094"/>
      <c r="V2" s="1094"/>
      <c r="W2" s="1094"/>
      <c r="X2" s="1094"/>
      <c r="Y2" s="1094"/>
      <c r="Z2" s="1094"/>
      <c r="AA2" s="1094"/>
      <c r="AB2" s="1094"/>
      <c r="AC2" s="1094"/>
      <c r="AD2" s="1094"/>
      <c r="AE2" s="1094"/>
      <c r="AF2" s="1094"/>
      <c r="AG2" s="1094"/>
      <c r="AH2" s="1094"/>
      <c r="AI2" s="1094"/>
      <c r="AJ2" s="307"/>
      <c r="AK2" s="307"/>
      <c r="AL2" s="307"/>
      <c r="AM2" s="307"/>
      <c r="AN2" s="307"/>
      <c r="AO2" s="307"/>
    </row>
    <row r="3" spans="1:41" ht="15" customHeight="1" thickBot="1">
      <c r="A3" s="309"/>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10"/>
      <c r="AI3" s="309"/>
    </row>
    <row r="4" spans="1:41" s="309" customFormat="1" ht="21" customHeight="1">
      <c r="A4" s="1125" t="s">
        <v>216</v>
      </c>
      <c r="B4" s="1128" t="s">
        <v>217</v>
      </c>
      <c r="C4" s="1131" t="s">
        <v>218</v>
      </c>
      <c r="D4" s="1134" t="s">
        <v>219</v>
      </c>
      <c r="E4" s="1137" t="s">
        <v>220</v>
      </c>
      <c r="F4" s="1137" t="s">
        <v>221</v>
      </c>
      <c r="G4" s="1140" t="s">
        <v>222</v>
      </c>
      <c r="H4" s="1141"/>
      <c r="I4" s="1142"/>
      <c r="J4" s="1140" t="s">
        <v>223</v>
      </c>
      <c r="K4" s="1141"/>
      <c r="L4" s="1141"/>
      <c r="M4" s="1141"/>
      <c r="N4" s="1143" t="s">
        <v>224</v>
      </c>
      <c r="O4" s="1141" t="s">
        <v>225</v>
      </c>
      <c r="P4" s="1141"/>
      <c r="Q4" s="1141"/>
      <c r="R4" s="1141"/>
      <c r="S4" s="1141"/>
      <c r="T4" s="1141"/>
      <c r="U4" s="1141"/>
      <c r="V4" s="1141"/>
      <c r="W4" s="1141"/>
      <c r="X4" s="1141"/>
      <c r="Y4" s="1141"/>
      <c r="Z4" s="1141"/>
      <c r="AA4" s="1141"/>
      <c r="AB4" s="1141"/>
      <c r="AC4" s="1141"/>
      <c r="AD4" s="1141"/>
      <c r="AE4" s="1141"/>
      <c r="AF4" s="1141"/>
      <c r="AG4" s="1141"/>
      <c r="AH4" s="1146"/>
      <c r="AI4" s="1147" t="s">
        <v>226</v>
      </c>
      <c r="AM4" s="311"/>
      <c r="AN4" s="311"/>
    </row>
    <row r="5" spans="1:41" s="309" customFormat="1" ht="30" customHeight="1">
      <c r="A5" s="1126"/>
      <c r="B5" s="1129"/>
      <c r="C5" s="1132"/>
      <c r="D5" s="1135"/>
      <c r="E5" s="1138"/>
      <c r="F5" s="1138"/>
      <c r="G5" s="1150" t="s">
        <v>227</v>
      </c>
      <c r="H5" s="1150" t="s">
        <v>228</v>
      </c>
      <c r="I5" s="1150" t="s">
        <v>229</v>
      </c>
      <c r="J5" s="1150" t="s">
        <v>230</v>
      </c>
      <c r="K5" s="1150" t="s">
        <v>231</v>
      </c>
      <c r="L5" s="1150" t="s">
        <v>232</v>
      </c>
      <c r="M5" s="1150" t="s">
        <v>233</v>
      </c>
      <c r="N5" s="1144"/>
      <c r="O5" s="312" t="s">
        <v>508</v>
      </c>
      <c r="P5" s="312" t="s">
        <v>509</v>
      </c>
      <c r="Q5" s="312" t="s">
        <v>510</v>
      </c>
      <c r="R5" s="312" t="s">
        <v>511</v>
      </c>
      <c r="S5" s="312" t="s">
        <v>512</v>
      </c>
      <c r="T5" s="312" t="s">
        <v>513</v>
      </c>
      <c r="U5" s="312" t="s">
        <v>514</v>
      </c>
      <c r="V5" s="312" t="s">
        <v>515</v>
      </c>
      <c r="W5" s="312" t="s">
        <v>516</v>
      </c>
      <c r="X5" s="312" t="s">
        <v>517</v>
      </c>
      <c r="Y5" s="312" t="s">
        <v>518</v>
      </c>
      <c r="Z5" s="312" t="s">
        <v>519</v>
      </c>
      <c r="AA5" s="312" t="s">
        <v>520</v>
      </c>
      <c r="AB5" s="312" t="s">
        <v>521</v>
      </c>
      <c r="AC5" s="312" t="s">
        <v>522</v>
      </c>
      <c r="AD5" s="312" t="s">
        <v>523</v>
      </c>
      <c r="AE5" s="312" t="s">
        <v>679</v>
      </c>
      <c r="AF5" s="312" t="s">
        <v>680</v>
      </c>
      <c r="AG5" s="312" t="s">
        <v>681</v>
      </c>
      <c r="AH5" s="313" t="s">
        <v>682</v>
      </c>
      <c r="AI5" s="1148"/>
      <c r="AM5" s="311"/>
      <c r="AN5" s="311"/>
    </row>
    <row r="6" spans="1:41" s="309" customFormat="1" ht="23.25" customHeight="1" thickBot="1">
      <c r="A6" s="1127"/>
      <c r="B6" s="1130"/>
      <c r="C6" s="1133"/>
      <c r="D6" s="1136"/>
      <c r="E6" s="1139"/>
      <c r="F6" s="1139"/>
      <c r="G6" s="1139"/>
      <c r="H6" s="1139"/>
      <c r="I6" s="1139"/>
      <c r="J6" s="1139"/>
      <c r="K6" s="1139"/>
      <c r="L6" s="1139"/>
      <c r="M6" s="1139"/>
      <c r="N6" s="1145"/>
      <c r="O6" s="314" t="s">
        <v>234</v>
      </c>
      <c r="P6" s="314" t="s">
        <v>235</v>
      </c>
      <c r="Q6" s="314" t="s">
        <v>236</v>
      </c>
      <c r="R6" s="314" t="s">
        <v>237</v>
      </c>
      <c r="S6" s="314" t="s">
        <v>238</v>
      </c>
      <c r="T6" s="314" t="s">
        <v>239</v>
      </c>
      <c r="U6" s="314" t="s">
        <v>240</v>
      </c>
      <c r="V6" s="314" t="s">
        <v>241</v>
      </c>
      <c r="W6" s="314" t="s">
        <v>242</v>
      </c>
      <c r="X6" s="314" t="s">
        <v>243</v>
      </c>
      <c r="Y6" s="314" t="s">
        <v>244</v>
      </c>
      <c r="Z6" s="314" t="s">
        <v>245</v>
      </c>
      <c r="AA6" s="314" t="s">
        <v>246</v>
      </c>
      <c r="AB6" s="314" t="s">
        <v>247</v>
      </c>
      <c r="AC6" s="314" t="s">
        <v>248</v>
      </c>
      <c r="AD6" s="314" t="s">
        <v>260</v>
      </c>
      <c r="AE6" s="314" t="s">
        <v>261</v>
      </c>
      <c r="AF6" s="314" t="s">
        <v>262</v>
      </c>
      <c r="AG6" s="314" t="s">
        <v>263</v>
      </c>
      <c r="AH6" s="314" t="s">
        <v>264</v>
      </c>
      <c r="AI6" s="1149"/>
      <c r="AM6" s="311"/>
      <c r="AN6" s="311"/>
    </row>
    <row r="7" spans="1:41" s="309" customFormat="1" ht="23.25" customHeight="1" thickBot="1">
      <c r="A7" s="1154" t="s">
        <v>774</v>
      </c>
      <c r="B7" s="1155"/>
      <c r="C7" s="1155"/>
      <c r="D7" s="1155"/>
      <c r="E7" s="1155"/>
      <c r="F7" s="1155"/>
      <c r="G7" s="1155"/>
      <c r="H7" s="1155"/>
      <c r="I7" s="1155"/>
      <c r="J7" s="1155"/>
      <c r="K7" s="1155"/>
      <c r="L7" s="1155"/>
      <c r="M7" s="1155"/>
      <c r="N7" s="1155"/>
      <c r="O7" s="1155"/>
      <c r="P7" s="1155"/>
      <c r="Q7" s="1155"/>
      <c r="R7" s="1155"/>
      <c r="S7" s="1155"/>
      <c r="T7" s="1155"/>
      <c r="U7" s="1155"/>
      <c r="V7" s="1155"/>
      <c r="W7" s="1155"/>
      <c r="X7" s="1155"/>
      <c r="Y7" s="1155"/>
      <c r="Z7" s="1155"/>
      <c r="AA7" s="1155"/>
      <c r="AB7" s="1155"/>
      <c r="AC7" s="1155"/>
      <c r="AD7" s="1155"/>
      <c r="AE7" s="1155"/>
      <c r="AF7" s="1155"/>
      <c r="AG7" s="1155"/>
      <c r="AH7" s="1155"/>
      <c r="AI7" s="1155"/>
      <c r="AJ7" s="1156"/>
      <c r="AM7" s="311"/>
      <c r="AN7" s="311"/>
    </row>
    <row r="8" spans="1:41" ht="12.6" customHeight="1">
      <c r="A8" s="1126" t="s">
        <v>249</v>
      </c>
      <c r="B8" s="315"/>
      <c r="C8" s="316"/>
      <c r="D8" s="317"/>
      <c r="E8" s="317"/>
      <c r="F8" s="317"/>
      <c r="G8" s="317"/>
      <c r="H8" s="317"/>
      <c r="I8" s="317"/>
      <c r="J8" s="317"/>
      <c r="K8" s="317"/>
      <c r="L8" s="317"/>
      <c r="M8" s="317"/>
      <c r="N8" s="318"/>
      <c r="O8" s="319"/>
      <c r="P8" s="319"/>
      <c r="Q8" s="320"/>
      <c r="R8" s="320"/>
      <c r="S8" s="320"/>
      <c r="T8" s="320"/>
      <c r="U8" s="320"/>
      <c r="V8" s="320"/>
      <c r="W8" s="320"/>
      <c r="X8" s="320"/>
      <c r="Y8" s="320"/>
      <c r="Z8" s="320"/>
      <c r="AA8" s="320"/>
      <c r="AB8" s="320"/>
      <c r="AC8" s="320"/>
      <c r="AD8" s="320"/>
      <c r="AE8" s="320"/>
      <c r="AF8" s="320"/>
      <c r="AG8" s="355"/>
      <c r="AH8" s="321"/>
      <c r="AI8" s="322"/>
      <c r="AN8" s="309"/>
    </row>
    <row r="9" spans="1:41" ht="12.6" customHeight="1">
      <c r="A9" s="1126"/>
      <c r="B9" s="323"/>
      <c r="C9" s="324"/>
      <c r="D9" s="325"/>
      <c r="E9" s="325"/>
      <c r="F9" s="325"/>
      <c r="G9" s="325"/>
      <c r="H9" s="325"/>
      <c r="I9" s="325"/>
      <c r="J9" s="325"/>
      <c r="K9" s="325"/>
      <c r="L9" s="325"/>
      <c r="M9" s="325"/>
      <c r="N9" s="326"/>
      <c r="O9" s="327"/>
      <c r="P9" s="327"/>
      <c r="Q9" s="328"/>
      <c r="R9" s="328"/>
      <c r="S9" s="328"/>
      <c r="T9" s="328"/>
      <c r="U9" s="328"/>
      <c r="V9" s="328"/>
      <c r="W9" s="328"/>
      <c r="X9" s="328"/>
      <c r="Y9" s="328"/>
      <c r="Z9" s="328"/>
      <c r="AA9" s="328"/>
      <c r="AB9" s="328"/>
      <c r="AC9" s="328"/>
      <c r="AD9" s="328"/>
      <c r="AE9" s="328"/>
      <c r="AF9" s="328"/>
      <c r="AG9" s="356"/>
      <c r="AH9" s="329"/>
      <c r="AI9" s="330"/>
      <c r="AN9" s="309"/>
    </row>
    <row r="10" spans="1:41" ht="12.6" customHeight="1">
      <c r="A10" s="1126"/>
      <c r="B10" s="323"/>
      <c r="C10" s="324"/>
      <c r="D10" s="325"/>
      <c r="E10" s="325"/>
      <c r="F10" s="325"/>
      <c r="G10" s="325"/>
      <c r="H10" s="325"/>
      <c r="I10" s="325"/>
      <c r="J10" s="325"/>
      <c r="K10" s="325"/>
      <c r="L10" s="325"/>
      <c r="M10" s="325"/>
      <c r="N10" s="326"/>
      <c r="O10" s="327"/>
      <c r="P10" s="327"/>
      <c r="Q10" s="328"/>
      <c r="R10" s="328"/>
      <c r="S10" s="328"/>
      <c r="T10" s="328"/>
      <c r="U10" s="328"/>
      <c r="V10" s="328"/>
      <c r="W10" s="328"/>
      <c r="X10" s="328"/>
      <c r="Y10" s="328"/>
      <c r="Z10" s="328"/>
      <c r="AA10" s="328"/>
      <c r="AB10" s="328"/>
      <c r="AC10" s="328"/>
      <c r="AD10" s="328"/>
      <c r="AE10" s="328"/>
      <c r="AF10" s="328"/>
      <c r="AG10" s="356"/>
      <c r="AH10" s="329"/>
      <c r="AI10" s="330"/>
      <c r="AN10" s="309"/>
    </row>
    <row r="11" spans="1:41" ht="12.6" customHeight="1">
      <c r="A11" s="1159"/>
      <c r="B11" s="331"/>
      <c r="C11" s="332"/>
      <c r="D11" s="333"/>
      <c r="E11" s="333"/>
      <c r="F11" s="333"/>
      <c r="G11" s="333"/>
      <c r="H11" s="333"/>
      <c r="I11" s="333"/>
      <c r="J11" s="333"/>
      <c r="K11" s="333"/>
      <c r="L11" s="333"/>
      <c r="M11" s="333"/>
      <c r="N11" s="334"/>
      <c r="O11" s="335"/>
      <c r="P11" s="335"/>
      <c r="Q11" s="336"/>
      <c r="R11" s="336"/>
      <c r="S11" s="336"/>
      <c r="T11" s="336"/>
      <c r="U11" s="336"/>
      <c r="V11" s="336"/>
      <c r="W11" s="336"/>
      <c r="X11" s="336"/>
      <c r="Y11" s="336"/>
      <c r="Z11" s="336"/>
      <c r="AA11" s="336"/>
      <c r="AB11" s="336"/>
      <c r="AC11" s="336"/>
      <c r="AD11" s="336"/>
      <c r="AE11" s="336"/>
      <c r="AF11" s="336"/>
      <c r="AG11" s="359"/>
      <c r="AH11" s="337"/>
      <c r="AI11" s="338"/>
      <c r="AN11" s="309"/>
    </row>
    <row r="12" spans="1:41" ht="12.6" customHeight="1">
      <c r="A12" s="1151" t="s">
        <v>265</v>
      </c>
      <c r="B12" s="339"/>
      <c r="C12" s="340"/>
      <c r="D12" s="341"/>
      <c r="E12" s="341"/>
      <c r="F12" s="341"/>
      <c r="G12" s="341"/>
      <c r="H12" s="341"/>
      <c r="I12" s="341"/>
      <c r="J12" s="341"/>
      <c r="K12" s="341"/>
      <c r="L12" s="341"/>
      <c r="M12" s="341"/>
      <c r="N12" s="342"/>
      <c r="O12" s="343"/>
      <c r="P12" s="343"/>
      <c r="Q12" s="344"/>
      <c r="R12" s="344"/>
      <c r="S12" s="344"/>
      <c r="T12" s="344"/>
      <c r="U12" s="344"/>
      <c r="V12" s="344"/>
      <c r="W12" s="344"/>
      <c r="X12" s="344"/>
      <c r="Y12" s="344"/>
      <c r="Z12" s="344"/>
      <c r="AA12" s="344"/>
      <c r="AB12" s="344"/>
      <c r="AC12" s="344"/>
      <c r="AD12" s="344"/>
      <c r="AE12" s="344"/>
      <c r="AF12" s="344"/>
      <c r="AG12" s="358"/>
      <c r="AH12" s="345"/>
      <c r="AI12" s="346"/>
      <c r="AN12" s="309"/>
    </row>
    <row r="13" spans="1:41" ht="12.6" customHeight="1">
      <c r="A13" s="1152"/>
      <c r="B13" s="323"/>
      <c r="C13" s="324"/>
      <c r="D13" s="325"/>
      <c r="E13" s="325"/>
      <c r="F13" s="325"/>
      <c r="G13" s="325"/>
      <c r="H13" s="325"/>
      <c r="I13" s="325"/>
      <c r="J13" s="325"/>
      <c r="K13" s="325"/>
      <c r="L13" s="325"/>
      <c r="M13" s="325"/>
      <c r="N13" s="326"/>
      <c r="O13" s="327"/>
      <c r="P13" s="327"/>
      <c r="Q13" s="328"/>
      <c r="R13" s="328"/>
      <c r="S13" s="328"/>
      <c r="T13" s="328"/>
      <c r="U13" s="328"/>
      <c r="V13" s="328"/>
      <c r="W13" s="328"/>
      <c r="X13" s="328"/>
      <c r="Y13" s="328"/>
      <c r="Z13" s="328"/>
      <c r="AA13" s="328"/>
      <c r="AB13" s="328"/>
      <c r="AC13" s="328"/>
      <c r="AD13" s="328"/>
      <c r="AE13" s="328"/>
      <c r="AF13" s="328"/>
      <c r="AG13" s="356"/>
      <c r="AH13" s="329"/>
      <c r="AI13" s="330"/>
      <c r="AN13" s="309"/>
    </row>
    <row r="14" spans="1:41" ht="12.6" customHeight="1">
      <c r="A14" s="1152"/>
      <c r="B14" s="323"/>
      <c r="C14" s="324"/>
      <c r="D14" s="325"/>
      <c r="E14" s="325"/>
      <c r="F14" s="325"/>
      <c r="G14" s="325"/>
      <c r="H14" s="325"/>
      <c r="I14" s="325"/>
      <c r="J14" s="325"/>
      <c r="K14" s="325"/>
      <c r="L14" s="325"/>
      <c r="M14" s="325"/>
      <c r="N14" s="326"/>
      <c r="O14" s="327"/>
      <c r="P14" s="327"/>
      <c r="Q14" s="328"/>
      <c r="R14" s="328"/>
      <c r="S14" s="328"/>
      <c r="T14" s="328"/>
      <c r="U14" s="328"/>
      <c r="V14" s="328"/>
      <c r="W14" s="328"/>
      <c r="X14" s="328"/>
      <c r="Y14" s="328"/>
      <c r="Z14" s="328"/>
      <c r="AA14" s="328"/>
      <c r="AB14" s="328"/>
      <c r="AC14" s="328"/>
      <c r="AD14" s="328"/>
      <c r="AE14" s="328"/>
      <c r="AF14" s="328"/>
      <c r="AG14" s="356"/>
      <c r="AH14" s="329"/>
      <c r="AI14" s="330"/>
      <c r="AN14" s="309"/>
    </row>
    <row r="15" spans="1:41" ht="12.6" customHeight="1">
      <c r="A15" s="1153"/>
      <c r="B15" s="347"/>
      <c r="C15" s="348"/>
      <c r="D15" s="349"/>
      <c r="E15" s="349"/>
      <c r="F15" s="349"/>
      <c r="G15" s="349"/>
      <c r="H15" s="349"/>
      <c r="I15" s="349"/>
      <c r="J15" s="349"/>
      <c r="K15" s="349"/>
      <c r="L15" s="349"/>
      <c r="M15" s="349"/>
      <c r="N15" s="350"/>
      <c r="O15" s="351"/>
      <c r="P15" s="351"/>
      <c r="Q15" s="352"/>
      <c r="R15" s="352"/>
      <c r="S15" s="352"/>
      <c r="T15" s="352"/>
      <c r="U15" s="352"/>
      <c r="V15" s="352"/>
      <c r="W15" s="352"/>
      <c r="X15" s="352"/>
      <c r="Y15" s="352"/>
      <c r="Z15" s="352"/>
      <c r="AA15" s="352"/>
      <c r="AB15" s="352"/>
      <c r="AC15" s="352"/>
      <c r="AD15" s="352"/>
      <c r="AE15" s="352"/>
      <c r="AF15" s="352"/>
      <c r="AG15" s="357"/>
      <c r="AH15" s="353"/>
      <c r="AI15" s="354"/>
      <c r="AN15" s="309"/>
    </row>
    <row r="16" spans="1:41" ht="12.6" customHeight="1">
      <c r="A16" s="1151" t="s">
        <v>250</v>
      </c>
      <c r="B16" s="339"/>
      <c r="C16" s="340"/>
      <c r="D16" s="341"/>
      <c r="E16" s="341"/>
      <c r="F16" s="341"/>
      <c r="G16" s="341"/>
      <c r="H16" s="341"/>
      <c r="I16" s="341"/>
      <c r="J16" s="341"/>
      <c r="K16" s="341"/>
      <c r="L16" s="341"/>
      <c r="M16" s="341"/>
      <c r="N16" s="342"/>
      <c r="O16" s="343"/>
      <c r="P16" s="343"/>
      <c r="Q16" s="344"/>
      <c r="R16" s="344"/>
      <c r="S16" s="344"/>
      <c r="T16" s="344"/>
      <c r="U16" s="344"/>
      <c r="V16" s="344"/>
      <c r="W16" s="344"/>
      <c r="X16" s="344"/>
      <c r="Y16" s="344"/>
      <c r="Z16" s="344"/>
      <c r="AA16" s="344"/>
      <c r="AB16" s="344"/>
      <c r="AC16" s="344"/>
      <c r="AD16" s="344"/>
      <c r="AE16" s="344"/>
      <c r="AF16" s="344"/>
      <c r="AG16" s="358"/>
      <c r="AH16" s="345"/>
      <c r="AI16" s="346"/>
      <c r="AN16" s="309"/>
    </row>
    <row r="17" spans="1:40" ht="12.6" customHeight="1">
      <c r="A17" s="1152"/>
      <c r="B17" s="323"/>
      <c r="C17" s="324"/>
      <c r="D17" s="325"/>
      <c r="E17" s="325"/>
      <c r="F17" s="325"/>
      <c r="G17" s="325"/>
      <c r="H17" s="325"/>
      <c r="I17" s="325"/>
      <c r="J17" s="325"/>
      <c r="K17" s="325"/>
      <c r="L17" s="325"/>
      <c r="M17" s="325"/>
      <c r="N17" s="326"/>
      <c r="O17" s="327"/>
      <c r="P17" s="327"/>
      <c r="Q17" s="328"/>
      <c r="R17" s="328"/>
      <c r="S17" s="328"/>
      <c r="T17" s="328"/>
      <c r="U17" s="328"/>
      <c r="V17" s="328"/>
      <c r="W17" s="328"/>
      <c r="X17" s="328"/>
      <c r="Y17" s="328"/>
      <c r="Z17" s="328"/>
      <c r="AA17" s="328"/>
      <c r="AB17" s="328"/>
      <c r="AC17" s="328"/>
      <c r="AD17" s="328"/>
      <c r="AE17" s="328"/>
      <c r="AF17" s="328"/>
      <c r="AG17" s="356"/>
      <c r="AH17" s="329"/>
      <c r="AI17" s="330"/>
      <c r="AN17" s="309"/>
    </row>
    <row r="18" spans="1:40" ht="12.6" customHeight="1">
      <c r="A18" s="1152"/>
      <c r="B18" s="323"/>
      <c r="C18" s="324"/>
      <c r="D18" s="325"/>
      <c r="E18" s="325"/>
      <c r="F18" s="325"/>
      <c r="G18" s="325"/>
      <c r="H18" s="325"/>
      <c r="I18" s="325"/>
      <c r="J18" s="325"/>
      <c r="K18" s="325"/>
      <c r="L18" s="325"/>
      <c r="M18" s="325"/>
      <c r="N18" s="326"/>
      <c r="O18" s="327"/>
      <c r="P18" s="327"/>
      <c r="Q18" s="328"/>
      <c r="R18" s="328"/>
      <c r="S18" s="328"/>
      <c r="T18" s="328"/>
      <c r="U18" s="328"/>
      <c r="V18" s="328"/>
      <c r="W18" s="328"/>
      <c r="X18" s="328"/>
      <c r="Y18" s="328"/>
      <c r="Z18" s="328"/>
      <c r="AA18" s="328"/>
      <c r="AB18" s="328"/>
      <c r="AC18" s="328"/>
      <c r="AD18" s="328"/>
      <c r="AE18" s="328"/>
      <c r="AF18" s="328"/>
      <c r="AG18" s="356"/>
      <c r="AH18" s="329"/>
      <c r="AI18" s="330"/>
      <c r="AN18" s="309"/>
    </row>
    <row r="19" spans="1:40" ht="12.6" customHeight="1">
      <c r="A19" s="1153"/>
      <c r="B19" s="331"/>
      <c r="C19" s="332"/>
      <c r="D19" s="333"/>
      <c r="E19" s="333"/>
      <c r="F19" s="333"/>
      <c r="G19" s="333"/>
      <c r="H19" s="333"/>
      <c r="I19" s="333"/>
      <c r="J19" s="333"/>
      <c r="K19" s="333"/>
      <c r="L19" s="333"/>
      <c r="M19" s="333"/>
      <c r="N19" s="334"/>
      <c r="O19" s="335"/>
      <c r="P19" s="335"/>
      <c r="Q19" s="336"/>
      <c r="R19" s="336"/>
      <c r="S19" s="336"/>
      <c r="T19" s="336"/>
      <c r="U19" s="336"/>
      <c r="V19" s="336"/>
      <c r="W19" s="336"/>
      <c r="X19" s="336"/>
      <c r="Y19" s="336"/>
      <c r="Z19" s="336"/>
      <c r="AA19" s="336"/>
      <c r="AB19" s="336"/>
      <c r="AC19" s="336"/>
      <c r="AD19" s="336"/>
      <c r="AE19" s="336"/>
      <c r="AF19" s="336"/>
      <c r="AG19" s="359"/>
      <c r="AH19" s="337"/>
      <c r="AI19" s="338"/>
      <c r="AN19" s="309"/>
    </row>
    <row r="20" spans="1:40" ht="12.6" customHeight="1">
      <c r="A20" s="1151" t="s">
        <v>251</v>
      </c>
      <c r="B20" s="339"/>
      <c r="C20" s="340"/>
      <c r="D20" s="341"/>
      <c r="E20" s="341"/>
      <c r="F20" s="341"/>
      <c r="G20" s="341"/>
      <c r="H20" s="341"/>
      <c r="I20" s="341"/>
      <c r="J20" s="341"/>
      <c r="K20" s="341"/>
      <c r="L20" s="341"/>
      <c r="M20" s="341"/>
      <c r="N20" s="342"/>
      <c r="O20" s="343"/>
      <c r="P20" s="343"/>
      <c r="Q20" s="344"/>
      <c r="R20" s="344"/>
      <c r="S20" s="344"/>
      <c r="T20" s="344"/>
      <c r="U20" s="344"/>
      <c r="V20" s="344"/>
      <c r="W20" s="344"/>
      <c r="X20" s="344"/>
      <c r="Y20" s="344"/>
      <c r="Z20" s="344"/>
      <c r="AA20" s="344"/>
      <c r="AB20" s="344"/>
      <c r="AC20" s="344"/>
      <c r="AD20" s="344"/>
      <c r="AE20" s="344"/>
      <c r="AF20" s="344"/>
      <c r="AG20" s="358"/>
      <c r="AH20" s="345"/>
      <c r="AI20" s="346"/>
      <c r="AN20" s="309"/>
    </row>
    <row r="21" spans="1:40" ht="12.6" customHeight="1">
      <c r="A21" s="1152"/>
      <c r="B21" s="323"/>
      <c r="C21" s="324"/>
      <c r="D21" s="325"/>
      <c r="E21" s="325"/>
      <c r="F21" s="325"/>
      <c r="G21" s="325"/>
      <c r="H21" s="325"/>
      <c r="I21" s="325"/>
      <c r="J21" s="325"/>
      <c r="K21" s="325"/>
      <c r="L21" s="325"/>
      <c r="M21" s="325"/>
      <c r="N21" s="326"/>
      <c r="O21" s="327"/>
      <c r="P21" s="327"/>
      <c r="Q21" s="328"/>
      <c r="R21" s="328"/>
      <c r="S21" s="328"/>
      <c r="T21" s="328"/>
      <c r="U21" s="328"/>
      <c r="V21" s="328"/>
      <c r="W21" s="328"/>
      <c r="X21" s="328"/>
      <c r="Y21" s="328"/>
      <c r="Z21" s="328"/>
      <c r="AA21" s="328"/>
      <c r="AB21" s="328"/>
      <c r="AC21" s="328"/>
      <c r="AD21" s="328"/>
      <c r="AE21" s="328"/>
      <c r="AF21" s="328"/>
      <c r="AG21" s="356"/>
      <c r="AH21" s="329"/>
      <c r="AI21" s="330"/>
      <c r="AN21" s="309"/>
    </row>
    <row r="22" spans="1:40" ht="12.6" customHeight="1">
      <c r="A22" s="1152"/>
      <c r="B22" s="323"/>
      <c r="C22" s="324"/>
      <c r="D22" s="325"/>
      <c r="E22" s="325"/>
      <c r="F22" s="325"/>
      <c r="G22" s="325"/>
      <c r="H22" s="325"/>
      <c r="I22" s="325"/>
      <c r="J22" s="325"/>
      <c r="K22" s="325"/>
      <c r="L22" s="325"/>
      <c r="M22" s="325"/>
      <c r="N22" s="326"/>
      <c r="O22" s="327"/>
      <c r="P22" s="327"/>
      <c r="Q22" s="328"/>
      <c r="R22" s="328"/>
      <c r="S22" s="328"/>
      <c r="T22" s="328"/>
      <c r="U22" s="328"/>
      <c r="V22" s="328"/>
      <c r="W22" s="328"/>
      <c r="X22" s="328"/>
      <c r="Y22" s="328"/>
      <c r="Z22" s="328"/>
      <c r="AA22" s="328"/>
      <c r="AB22" s="328"/>
      <c r="AC22" s="328"/>
      <c r="AD22" s="328"/>
      <c r="AE22" s="328"/>
      <c r="AF22" s="328"/>
      <c r="AG22" s="356"/>
      <c r="AH22" s="329"/>
      <c r="AI22" s="330"/>
      <c r="AN22" s="309"/>
    </row>
    <row r="23" spans="1:40" ht="12.6" customHeight="1">
      <c r="A23" s="1153"/>
      <c r="B23" s="331"/>
      <c r="C23" s="332"/>
      <c r="D23" s="333"/>
      <c r="E23" s="333"/>
      <c r="F23" s="333"/>
      <c r="G23" s="333"/>
      <c r="H23" s="333"/>
      <c r="I23" s="333"/>
      <c r="J23" s="333"/>
      <c r="K23" s="333"/>
      <c r="L23" s="333"/>
      <c r="M23" s="333"/>
      <c r="N23" s="334"/>
      <c r="O23" s="335"/>
      <c r="P23" s="335"/>
      <c r="Q23" s="336"/>
      <c r="R23" s="336"/>
      <c r="S23" s="336"/>
      <c r="T23" s="336"/>
      <c r="U23" s="336"/>
      <c r="V23" s="336"/>
      <c r="W23" s="336"/>
      <c r="X23" s="336"/>
      <c r="Y23" s="336"/>
      <c r="Z23" s="336"/>
      <c r="AA23" s="336"/>
      <c r="AB23" s="336"/>
      <c r="AC23" s="336"/>
      <c r="AD23" s="336"/>
      <c r="AE23" s="336"/>
      <c r="AF23" s="336"/>
      <c r="AG23" s="359"/>
      <c r="AH23" s="337"/>
      <c r="AI23" s="338"/>
      <c r="AN23" s="309"/>
    </row>
    <row r="24" spans="1:40" ht="12.6" customHeight="1">
      <c r="A24" s="1151" t="s">
        <v>252</v>
      </c>
      <c r="B24" s="339"/>
      <c r="C24" s="340"/>
      <c r="D24" s="341"/>
      <c r="E24" s="341"/>
      <c r="F24" s="341"/>
      <c r="G24" s="341"/>
      <c r="H24" s="341"/>
      <c r="I24" s="341"/>
      <c r="J24" s="341"/>
      <c r="K24" s="341"/>
      <c r="L24" s="341"/>
      <c r="M24" s="341"/>
      <c r="N24" s="342"/>
      <c r="O24" s="343"/>
      <c r="P24" s="343"/>
      <c r="Q24" s="344"/>
      <c r="R24" s="344"/>
      <c r="S24" s="344"/>
      <c r="T24" s="344"/>
      <c r="U24" s="344"/>
      <c r="V24" s="344"/>
      <c r="W24" s="344"/>
      <c r="X24" s="344"/>
      <c r="Y24" s="344"/>
      <c r="Z24" s="344"/>
      <c r="AA24" s="344"/>
      <c r="AB24" s="344"/>
      <c r="AC24" s="344"/>
      <c r="AD24" s="344"/>
      <c r="AE24" s="344"/>
      <c r="AF24" s="344"/>
      <c r="AG24" s="358"/>
      <c r="AH24" s="345"/>
      <c r="AI24" s="346"/>
      <c r="AN24" s="309"/>
    </row>
    <row r="25" spans="1:40" ht="12.6" customHeight="1">
      <c r="A25" s="1152"/>
      <c r="B25" s="323"/>
      <c r="C25" s="324"/>
      <c r="D25" s="325"/>
      <c r="E25" s="325"/>
      <c r="F25" s="325"/>
      <c r="G25" s="325"/>
      <c r="H25" s="325"/>
      <c r="I25" s="325"/>
      <c r="J25" s="325"/>
      <c r="K25" s="325"/>
      <c r="L25" s="325"/>
      <c r="M25" s="325"/>
      <c r="N25" s="326"/>
      <c r="O25" s="327"/>
      <c r="P25" s="327"/>
      <c r="Q25" s="328"/>
      <c r="R25" s="328"/>
      <c r="S25" s="328"/>
      <c r="T25" s="328"/>
      <c r="U25" s="328"/>
      <c r="V25" s="328"/>
      <c r="W25" s="328"/>
      <c r="X25" s="328"/>
      <c r="Y25" s="328"/>
      <c r="Z25" s="328"/>
      <c r="AA25" s="328"/>
      <c r="AB25" s="328"/>
      <c r="AC25" s="328"/>
      <c r="AD25" s="328"/>
      <c r="AE25" s="328"/>
      <c r="AF25" s="328"/>
      <c r="AG25" s="356"/>
      <c r="AH25" s="329"/>
      <c r="AI25" s="330"/>
      <c r="AN25" s="309"/>
    </row>
    <row r="26" spans="1:40" ht="12.6" customHeight="1">
      <c r="A26" s="1152"/>
      <c r="B26" s="323"/>
      <c r="C26" s="324"/>
      <c r="D26" s="325"/>
      <c r="E26" s="325"/>
      <c r="F26" s="325"/>
      <c r="G26" s="325"/>
      <c r="H26" s="325"/>
      <c r="I26" s="325"/>
      <c r="J26" s="325"/>
      <c r="K26" s="325"/>
      <c r="L26" s="325"/>
      <c r="M26" s="325"/>
      <c r="N26" s="326"/>
      <c r="O26" s="327"/>
      <c r="P26" s="327"/>
      <c r="Q26" s="328"/>
      <c r="R26" s="328"/>
      <c r="S26" s="328"/>
      <c r="T26" s="328"/>
      <c r="U26" s="328"/>
      <c r="V26" s="328"/>
      <c r="W26" s="328"/>
      <c r="X26" s="328"/>
      <c r="Y26" s="328"/>
      <c r="Z26" s="328"/>
      <c r="AA26" s="328"/>
      <c r="AB26" s="328"/>
      <c r="AC26" s="328"/>
      <c r="AD26" s="328"/>
      <c r="AE26" s="328"/>
      <c r="AF26" s="328"/>
      <c r="AG26" s="356"/>
      <c r="AH26" s="329"/>
      <c r="AI26" s="330"/>
      <c r="AN26" s="309"/>
    </row>
    <row r="27" spans="1:40" ht="12.6" customHeight="1">
      <c r="A27" s="1153"/>
      <c r="B27" s="347"/>
      <c r="C27" s="348"/>
      <c r="D27" s="349"/>
      <c r="E27" s="349"/>
      <c r="F27" s="349"/>
      <c r="G27" s="349"/>
      <c r="H27" s="349"/>
      <c r="I27" s="349"/>
      <c r="J27" s="349"/>
      <c r="K27" s="349"/>
      <c r="L27" s="349"/>
      <c r="M27" s="349"/>
      <c r="N27" s="350"/>
      <c r="O27" s="351"/>
      <c r="P27" s="351"/>
      <c r="Q27" s="352"/>
      <c r="R27" s="352"/>
      <c r="S27" s="352"/>
      <c r="T27" s="352"/>
      <c r="U27" s="352"/>
      <c r="V27" s="352"/>
      <c r="W27" s="352"/>
      <c r="X27" s="352"/>
      <c r="Y27" s="352"/>
      <c r="Z27" s="352"/>
      <c r="AA27" s="352"/>
      <c r="AB27" s="352"/>
      <c r="AC27" s="352"/>
      <c r="AD27" s="352"/>
      <c r="AE27" s="352"/>
      <c r="AF27" s="352"/>
      <c r="AG27" s="357"/>
      <c r="AH27" s="353"/>
      <c r="AI27" s="354"/>
      <c r="AN27" s="309"/>
    </row>
    <row r="28" spans="1:40" ht="12.6" customHeight="1">
      <c r="A28" s="1151" t="s">
        <v>253</v>
      </c>
      <c r="B28" s="339"/>
      <c r="C28" s="340"/>
      <c r="D28" s="341"/>
      <c r="E28" s="341"/>
      <c r="F28" s="341"/>
      <c r="G28" s="341"/>
      <c r="H28" s="341"/>
      <c r="I28" s="341"/>
      <c r="J28" s="341"/>
      <c r="K28" s="341"/>
      <c r="L28" s="341"/>
      <c r="M28" s="341"/>
      <c r="N28" s="342"/>
      <c r="O28" s="343"/>
      <c r="P28" s="343"/>
      <c r="Q28" s="344"/>
      <c r="R28" s="344"/>
      <c r="S28" s="344"/>
      <c r="T28" s="344"/>
      <c r="U28" s="344"/>
      <c r="V28" s="344"/>
      <c r="W28" s="344"/>
      <c r="X28" s="344"/>
      <c r="Y28" s="344"/>
      <c r="Z28" s="344"/>
      <c r="AA28" s="344"/>
      <c r="AB28" s="344"/>
      <c r="AC28" s="344"/>
      <c r="AD28" s="344"/>
      <c r="AE28" s="344"/>
      <c r="AF28" s="344"/>
      <c r="AG28" s="358"/>
      <c r="AH28" s="345"/>
      <c r="AI28" s="346"/>
      <c r="AN28" s="309"/>
    </row>
    <row r="29" spans="1:40" ht="12.6" customHeight="1">
      <c r="A29" s="1152"/>
      <c r="B29" s="323"/>
      <c r="C29" s="324"/>
      <c r="D29" s="325"/>
      <c r="E29" s="325"/>
      <c r="F29" s="325"/>
      <c r="G29" s="325"/>
      <c r="H29" s="325"/>
      <c r="I29" s="325"/>
      <c r="J29" s="325"/>
      <c r="K29" s="325"/>
      <c r="L29" s="325"/>
      <c r="M29" s="325"/>
      <c r="N29" s="326"/>
      <c r="O29" s="327"/>
      <c r="P29" s="327"/>
      <c r="Q29" s="328"/>
      <c r="R29" s="328"/>
      <c r="S29" s="328"/>
      <c r="T29" s="328"/>
      <c r="U29" s="328"/>
      <c r="V29" s="328"/>
      <c r="W29" s="328"/>
      <c r="X29" s="328"/>
      <c r="Y29" s="328"/>
      <c r="Z29" s="328"/>
      <c r="AA29" s="328"/>
      <c r="AB29" s="328"/>
      <c r="AC29" s="328"/>
      <c r="AD29" s="328"/>
      <c r="AE29" s="328"/>
      <c r="AF29" s="328"/>
      <c r="AG29" s="356"/>
      <c r="AH29" s="329"/>
      <c r="AI29" s="330"/>
      <c r="AN29" s="309"/>
    </row>
    <row r="30" spans="1:40" ht="12.6" customHeight="1">
      <c r="A30" s="1152"/>
      <c r="B30" s="323"/>
      <c r="C30" s="324"/>
      <c r="D30" s="325"/>
      <c r="E30" s="325"/>
      <c r="F30" s="325"/>
      <c r="G30" s="325"/>
      <c r="H30" s="325"/>
      <c r="I30" s="325"/>
      <c r="J30" s="325"/>
      <c r="K30" s="325"/>
      <c r="L30" s="325"/>
      <c r="M30" s="325"/>
      <c r="N30" s="326"/>
      <c r="O30" s="327"/>
      <c r="P30" s="327"/>
      <c r="Q30" s="328"/>
      <c r="R30" s="328"/>
      <c r="S30" s="328"/>
      <c r="T30" s="328"/>
      <c r="U30" s="328"/>
      <c r="V30" s="328"/>
      <c r="W30" s="328"/>
      <c r="X30" s="328"/>
      <c r="Y30" s="328"/>
      <c r="Z30" s="328"/>
      <c r="AA30" s="328"/>
      <c r="AB30" s="328"/>
      <c r="AC30" s="328"/>
      <c r="AD30" s="328"/>
      <c r="AE30" s="328"/>
      <c r="AF30" s="328"/>
      <c r="AG30" s="356"/>
      <c r="AH30" s="329"/>
      <c r="AI30" s="330"/>
      <c r="AN30" s="309"/>
    </row>
    <row r="31" spans="1:40" ht="12.6" customHeight="1">
      <c r="A31" s="1153"/>
      <c r="B31" s="331"/>
      <c r="C31" s="332"/>
      <c r="D31" s="333"/>
      <c r="E31" s="333"/>
      <c r="F31" s="333"/>
      <c r="G31" s="333"/>
      <c r="H31" s="333"/>
      <c r="I31" s="333"/>
      <c r="J31" s="333"/>
      <c r="K31" s="333"/>
      <c r="L31" s="333"/>
      <c r="M31" s="333"/>
      <c r="N31" s="334"/>
      <c r="O31" s="335"/>
      <c r="P31" s="335"/>
      <c r="Q31" s="336"/>
      <c r="R31" s="336"/>
      <c r="S31" s="336"/>
      <c r="T31" s="336"/>
      <c r="U31" s="336"/>
      <c r="V31" s="336"/>
      <c r="W31" s="336"/>
      <c r="X31" s="336"/>
      <c r="Y31" s="336"/>
      <c r="Z31" s="336"/>
      <c r="AA31" s="336"/>
      <c r="AB31" s="336"/>
      <c r="AC31" s="336"/>
      <c r="AD31" s="336"/>
      <c r="AE31" s="336"/>
      <c r="AF31" s="336"/>
      <c r="AG31" s="359"/>
      <c r="AH31" s="337"/>
      <c r="AI31" s="338"/>
      <c r="AN31" s="309"/>
    </row>
    <row r="32" spans="1:40" ht="12.6" customHeight="1">
      <c r="A32" s="1151" t="s">
        <v>545</v>
      </c>
      <c r="B32" s="339"/>
      <c r="C32" s="340"/>
      <c r="D32" s="341"/>
      <c r="E32" s="341"/>
      <c r="F32" s="341"/>
      <c r="G32" s="341"/>
      <c r="H32" s="341"/>
      <c r="I32" s="341"/>
      <c r="J32" s="341"/>
      <c r="K32" s="341"/>
      <c r="L32" s="341"/>
      <c r="M32" s="341"/>
      <c r="N32" s="342"/>
      <c r="O32" s="343"/>
      <c r="P32" s="343"/>
      <c r="Q32" s="344"/>
      <c r="R32" s="344"/>
      <c r="S32" s="344"/>
      <c r="T32" s="344"/>
      <c r="U32" s="344"/>
      <c r="V32" s="344"/>
      <c r="W32" s="344"/>
      <c r="X32" s="344"/>
      <c r="Y32" s="344"/>
      <c r="Z32" s="344"/>
      <c r="AA32" s="344"/>
      <c r="AB32" s="344"/>
      <c r="AC32" s="344"/>
      <c r="AD32" s="344"/>
      <c r="AE32" s="344"/>
      <c r="AF32" s="344"/>
      <c r="AG32" s="358"/>
      <c r="AH32" s="345"/>
      <c r="AI32" s="346"/>
      <c r="AN32" s="309"/>
    </row>
    <row r="33" spans="1:40" ht="12.6" customHeight="1">
      <c r="A33" s="1152"/>
      <c r="B33" s="323"/>
      <c r="C33" s="324"/>
      <c r="D33" s="325"/>
      <c r="E33" s="325"/>
      <c r="F33" s="325"/>
      <c r="G33" s="325"/>
      <c r="H33" s="325"/>
      <c r="I33" s="325"/>
      <c r="J33" s="325"/>
      <c r="K33" s="325"/>
      <c r="L33" s="325"/>
      <c r="M33" s="325"/>
      <c r="N33" s="326"/>
      <c r="O33" s="327"/>
      <c r="P33" s="327"/>
      <c r="Q33" s="328"/>
      <c r="R33" s="328"/>
      <c r="S33" s="328"/>
      <c r="T33" s="328"/>
      <c r="U33" s="328"/>
      <c r="V33" s="328"/>
      <c r="W33" s="328"/>
      <c r="X33" s="328"/>
      <c r="Y33" s="328"/>
      <c r="Z33" s="328"/>
      <c r="AA33" s="328"/>
      <c r="AB33" s="328"/>
      <c r="AC33" s="328"/>
      <c r="AD33" s="328"/>
      <c r="AE33" s="328"/>
      <c r="AF33" s="328"/>
      <c r="AG33" s="356"/>
      <c r="AH33" s="329"/>
      <c r="AI33" s="330"/>
      <c r="AN33" s="309"/>
    </row>
    <row r="34" spans="1:40" ht="12.6" customHeight="1">
      <c r="A34" s="1152"/>
      <c r="B34" s="323"/>
      <c r="C34" s="324"/>
      <c r="D34" s="325"/>
      <c r="E34" s="325"/>
      <c r="F34" s="325"/>
      <c r="G34" s="325"/>
      <c r="H34" s="325"/>
      <c r="I34" s="325"/>
      <c r="J34" s="325"/>
      <c r="K34" s="325"/>
      <c r="L34" s="325"/>
      <c r="M34" s="325"/>
      <c r="N34" s="326"/>
      <c r="O34" s="327"/>
      <c r="P34" s="327"/>
      <c r="Q34" s="328"/>
      <c r="R34" s="328"/>
      <c r="S34" s="328"/>
      <c r="T34" s="328"/>
      <c r="U34" s="328"/>
      <c r="V34" s="328"/>
      <c r="W34" s="328"/>
      <c r="X34" s="328"/>
      <c r="Y34" s="328"/>
      <c r="Z34" s="328"/>
      <c r="AA34" s="328"/>
      <c r="AB34" s="328"/>
      <c r="AC34" s="328"/>
      <c r="AD34" s="328"/>
      <c r="AE34" s="328"/>
      <c r="AF34" s="328"/>
      <c r="AG34" s="356"/>
      <c r="AH34" s="329"/>
      <c r="AI34" s="330"/>
      <c r="AN34" s="309"/>
    </row>
    <row r="35" spans="1:40" ht="12.6" customHeight="1">
      <c r="A35" s="1153"/>
      <c r="B35" s="331"/>
      <c r="C35" s="332"/>
      <c r="D35" s="333"/>
      <c r="E35" s="333"/>
      <c r="F35" s="333"/>
      <c r="G35" s="333"/>
      <c r="H35" s="333"/>
      <c r="I35" s="333"/>
      <c r="J35" s="333"/>
      <c r="K35" s="333"/>
      <c r="L35" s="333"/>
      <c r="M35" s="333"/>
      <c r="N35" s="334"/>
      <c r="O35" s="335"/>
      <c r="P35" s="335"/>
      <c r="Q35" s="336"/>
      <c r="R35" s="336"/>
      <c r="S35" s="336"/>
      <c r="T35" s="336"/>
      <c r="U35" s="336"/>
      <c r="V35" s="336"/>
      <c r="W35" s="336"/>
      <c r="X35" s="336"/>
      <c r="Y35" s="336"/>
      <c r="Z35" s="336"/>
      <c r="AA35" s="336"/>
      <c r="AB35" s="336"/>
      <c r="AC35" s="336"/>
      <c r="AD35" s="336"/>
      <c r="AE35" s="336"/>
      <c r="AF35" s="336"/>
      <c r="AG35" s="359"/>
      <c r="AH35" s="337"/>
      <c r="AI35" s="338"/>
      <c r="AN35" s="309"/>
    </row>
    <row r="36" spans="1:40" ht="12.6" customHeight="1">
      <c r="A36" s="1151" t="s">
        <v>546</v>
      </c>
      <c r="B36" s="339"/>
      <c r="C36" s="340"/>
      <c r="D36" s="341"/>
      <c r="E36" s="341"/>
      <c r="F36" s="341"/>
      <c r="G36" s="341"/>
      <c r="H36" s="341"/>
      <c r="I36" s="341"/>
      <c r="J36" s="341"/>
      <c r="K36" s="341"/>
      <c r="L36" s="341"/>
      <c r="M36" s="341"/>
      <c r="N36" s="342"/>
      <c r="O36" s="343"/>
      <c r="P36" s="343"/>
      <c r="Q36" s="344"/>
      <c r="R36" s="344"/>
      <c r="S36" s="344"/>
      <c r="T36" s="344"/>
      <c r="U36" s="344"/>
      <c r="V36" s="344"/>
      <c r="W36" s="344"/>
      <c r="X36" s="344"/>
      <c r="Y36" s="344"/>
      <c r="Z36" s="344"/>
      <c r="AA36" s="344"/>
      <c r="AB36" s="344"/>
      <c r="AC36" s="344"/>
      <c r="AD36" s="344"/>
      <c r="AE36" s="344"/>
      <c r="AF36" s="344"/>
      <c r="AG36" s="358"/>
      <c r="AH36" s="345"/>
      <c r="AI36" s="346"/>
      <c r="AN36" s="309"/>
    </row>
    <row r="37" spans="1:40" ht="12.6" customHeight="1">
      <c r="A37" s="1152"/>
      <c r="B37" s="323"/>
      <c r="C37" s="324"/>
      <c r="D37" s="325"/>
      <c r="E37" s="325"/>
      <c r="F37" s="325"/>
      <c r="G37" s="325"/>
      <c r="H37" s="325"/>
      <c r="I37" s="325"/>
      <c r="J37" s="325"/>
      <c r="K37" s="325"/>
      <c r="L37" s="325"/>
      <c r="M37" s="325"/>
      <c r="N37" s="326"/>
      <c r="O37" s="327"/>
      <c r="P37" s="327"/>
      <c r="Q37" s="328"/>
      <c r="R37" s="328"/>
      <c r="S37" s="328"/>
      <c r="T37" s="328"/>
      <c r="U37" s="328"/>
      <c r="V37" s="328"/>
      <c r="W37" s="328"/>
      <c r="X37" s="328"/>
      <c r="Y37" s="328"/>
      <c r="Z37" s="328"/>
      <c r="AA37" s="328"/>
      <c r="AB37" s="328"/>
      <c r="AC37" s="328"/>
      <c r="AD37" s="328"/>
      <c r="AE37" s="328"/>
      <c r="AF37" s="328"/>
      <c r="AG37" s="356"/>
      <c r="AH37" s="329"/>
      <c r="AI37" s="330"/>
      <c r="AN37" s="309"/>
    </row>
    <row r="38" spans="1:40" ht="12.6" customHeight="1">
      <c r="A38" s="1152"/>
      <c r="B38" s="323"/>
      <c r="C38" s="324"/>
      <c r="D38" s="325"/>
      <c r="E38" s="325"/>
      <c r="F38" s="325"/>
      <c r="G38" s="325"/>
      <c r="H38" s="325"/>
      <c r="I38" s="325"/>
      <c r="J38" s="325"/>
      <c r="K38" s="325"/>
      <c r="L38" s="325"/>
      <c r="M38" s="325"/>
      <c r="N38" s="326"/>
      <c r="O38" s="327"/>
      <c r="P38" s="327"/>
      <c r="Q38" s="328"/>
      <c r="R38" s="328"/>
      <c r="S38" s="328"/>
      <c r="T38" s="328"/>
      <c r="U38" s="328"/>
      <c r="V38" s="328"/>
      <c r="W38" s="328"/>
      <c r="X38" s="328"/>
      <c r="Y38" s="328"/>
      <c r="Z38" s="328"/>
      <c r="AA38" s="328"/>
      <c r="AB38" s="328"/>
      <c r="AC38" s="328"/>
      <c r="AD38" s="328"/>
      <c r="AE38" s="328"/>
      <c r="AF38" s="328"/>
      <c r="AG38" s="356"/>
      <c r="AH38" s="329"/>
      <c r="AI38" s="330"/>
      <c r="AN38" s="309"/>
    </row>
    <row r="39" spans="1:40" ht="12.6" customHeight="1">
      <c r="A39" s="1153"/>
      <c r="B39" s="331"/>
      <c r="C39" s="332"/>
      <c r="D39" s="333"/>
      <c r="E39" s="333"/>
      <c r="F39" s="333"/>
      <c r="G39" s="333"/>
      <c r="H39" s="333"/>
      <c r="I39" s="333"/>
      <c r="J39" s="333"/>
      <c r="K39" s="333"/>
      <c r="L39" s="333"/>
      <c r="M39" s="333"/>
      <c r="N39" s="334"/>
      <c r="O39" s="335"/>
      <c r="P39" s="335"/>
      <c r="Q39" s="336"/>
      <c r="R39" s="336"/>
      <c r="S39" s="336"/>
      <c r="T39" s="336"/>
      <c r="U39" s="336"/>
      <c r="V39" s="336"/>
      <c r="W39" s="336"/>
      <c r="X39" s="336"/>
      <c r="Y39" s="336"/>
      <c r="Z39" s="336"/>
      <c r="AA39" s="336"/>
      <c r="AB39" s="336"/>
      <c r="AC39" s="336"/>
      <c r="AD39" s="336"/>
      <c r="AE39" s="336"/>
      <c r="AF39" s="336"/>
      <c r="AG39" s="359"/>
      <c r="AH39" s="337"/>
      <c r="AI39" s="338"/>
      <c r="AN39" s="309"/>
    </row>
    <row r="40" spans="1:40" ht="12.6" customHeight="1">
      <c r="A40" s="1151" t="s">
        <v>547</v>
      </c>
      <c r="B40" s="339"/>
      <c r="C40" s="340"/>
      <c r="D40" s="341"/>
      <c r="E40" s="341"/>
      <c r="F40" s="341"/>
      <c r="G40" s="341"/>
      <c r="H40" s="341"/>
      <c r="I40" s="341"/>
      <c r="J40" s="341"/>
      <c r="K40" s="341"/>
      <c r="L40" s="341"/>
      <c r="M40" s="341"/>
      <c r="N40" s="342"/>
      <c r="O40" s="343"/>
      <c r="P40" s="343"/>
      <c r="Q40" s="344"/>
      <c r="R40" s="344"/>
      <c r="S40" s="344"/>
      <c r="T40" s="344"/>
      <c r="U40" s="344"/>
      <c r="V40" s="344"/>
      <c r="W40" s="344"/>
      <c r="X40" s="344"/>
      <c r="Y40" s="344"/>
      <c r="Z40" s="344"/>
      <c r="AA40" s="344"/>
      <c r="AB40" s="344"/>
      <c r="AC40" s="344"/>
      <c r="AD40" s="344"/>
      <c r="AE40" s="344"/>
      <c r="AF40" s="344"/>
      <c r="AG40" s="358"/>
      <c r="AH40" s="345"/>
      <c r="AI40" s="346"/>
      <c r="AN40" s="309"/>
    </row>
    <row r="41" spans="1:40" ht="12.6" customHeight="1">
      <c r="A41" s="1152"/>
      <c r="B41" s="323"/>
      <c r="C41" s="324"/>
      <c r="D41" s="325"/>
      <c r="E41" s="325"/>
      <c r="F41" s="325"/>
      <c r="G41" s="325"/>
      <c r="H41" s="325"/>
      <c r="I41" s="325"/>
      <c r="J41" s="325"/>
      <c r="K41" s="325"/>
      <c r="L41" s="325"/>
      <c r="M41" s="325"/>
      <c r="N41" s="326"/>
      <c r="O41" s="327"/>
      <c r="P41" s="327"/>
      <c r="Q41" s="328"/>
      <c r="R41" s="328"/>
      <c r="S41" s="328"/>
      <c r="T41" s="328"/>
      <c r="U41" s="328"/>
      <c r="V41" s="328"/>
      <c r="W41" s="328"/>
      <c r="X41" s="328"/>
      <c r="Y41" s="328"/>
      <c r="Z41" s="328"/>
      <c r="AA41" s="328"/>
      <c r="AB41" s="328"/>
      <c r="AC41" s="328"/>
      <c r="AD41" s="328"/>
      <c r="AE41" s="328"/>
      <c r="AF41" s="328"/>
      <c r="AG41" s="356"/>
      <c r="AH41" s="329"/>
      <c r="AI41" s="330"/>
      <c r="AN41" s="309"/>
    </row>
    <row r="42" spans="1:40" ht="12.6" customHeight="1">
      <c r="A42" s="1152"/>
      <c r="B42" s="323"/>
      <c r="C42" s="324"/>
      <c r="D42" s="325"/>
      <c r="E42" s="325"/>
      <c r="F42" s="325"/>
      <c r="G42" s="325"/>
      <c r="H42" s="325"/>
      <c r="I42" s="325"/>
      <c r="J42" s="325"/>
      <c r="K42" s="325"/>
      <c r="L42" s="325"/>
      <c r="M42" s="325"/>
      <c r="N42" s="326"/>
      <c r="O42" s="327"/>
      <c r="P42" s="327"/>
      <c r="Q42" s="328"/>
      <c r="R42" s="328"/>
      <c r="S42" s="328"/>
      <c r="T42" s="328"/>
      <c r="U42" s="328"/>
      <c r="V42" s="328"/>
      <c r="W42" s="328"/>
      <c r="X42" s="328"/>
      <c r="Y42" s="328"/>
      <c r="Z42" s="328"/>
      <c r="AA42" s="328"/>
      <c r="AB42" s="328"/>
      <c r="AC42" s="328"/>
      <c r="AD42" s="328"/>
      <c r="AE42" s="328"/>
      <c r="AF42" s="328"/>
      <c r="AG42" s="356"/>
      <c r="AH42" s="329"/>
      <c r="AI42" s="330"/>
      <c r="AN42" s="309"/>
    </row>
    <row r="43" spans="1:40" ht="12.6" customHeight="1">
      <c r="A43" s="1153"/>
      <c r="B43" s="331"/>
      <c r="C43" s="332"/>
      <c r="D43" s="333"/>
      <c r="E43" s="333"/>
      <c r="F43" s="333"/>
      <c r="G43" s="333"/>
      <c r="H43" s="333"/>
      <c r="I43" s="333"/>
      <c r="J43" s="333"/>
      <c r="K43" s="333"/>
      <c r="L43" s="333"/>
      <c r="M43" s="333"/>
      <c r="N43" s="334"/>
      <c r="O43" s="335"/>
      <c r="P43" s="335"/>
      <c r="Q43" s="336"/>
      <c r="R43" s="336"/>
      <c r="S43" s="336"/>
      <c r="T43" s="336"/>
      <c r="U43" s="336"/>
      <c r="V43" s="336"/>
      <c r="W43" s="336"/>
      <c r="X43" s="336"/>
      <c r="Y43" s="336"/>
      <c r="Z43" s="336"/>
      <c r="AA43" s="336"/>
      <c r="AB43" s="336"/>
      <c r="AC43" s="336"/>
      <c r="AD43" s="336"/>
      <c r="AE43" s="336"/>
      <c r="AF43" s="336"/>
      <c r="AG43" s="359"/>
      <c r="AH43" s="337"/>
      <c r="AI43" s="338"/>
      <c r="AN43" s="309"/>
    </row>
    <row r="44" spans="1:40" ht="12.6" customHeight="1">
      <c r="A44" s="1151" t="s">
        <v>548</v>
      </c>
      <c r="B44" s="339"/>
      <c r="C44" s="340"/>
      <c r="D44" s="341"/>
      <c r="E44" s="341"/>
      <c r="F44" s="341"/>
      <c r="G44" s="341"/>
      <c r="H44" s="341"/>
      <c r="I44" s="341"/>
      <c r="J44" s="341"/>
      <c r="K44" s="341"/>
      <c r="L44" s="341"/>
      <c r="M44" s="341"/>
      <c r="N44" s="342"/>
      <c r="O44" s="343"/>
      <c r="P44" s="343"/>
      <c r="Q44" s="344"/>
      <c r="R44" s="344"/>
      <c r="S44" s="344"/>
      <c r="T44" s="344"/>
      <c r="U44" s="344"/>
      <c r="V44" s="344"/>
      <c r="W44" s="344"/>
      <c r="X44" s="344"/>
      <c r="Y44" s="344"/>
      <c r="Z44" s="344"/>
      <c r="AA44" s="344"/>
      <c r="AB44" s="344"/>
      <c r="AC44" s="344"/>
      <c r="AD44" s="344"/>
      <c r="AE44" s="344"/>
      <c r="AF44" s="344"/>
      <c r="AG44" s="358"/>
      <c r="AH44" s="345"/>
      <c r="AI44" s="346"/>
      <c r="AN44" s="309"/>
    </row>
    <row r="45" spans="1:40" ht="12.6" customHeight="1">
      <c r="A45" s="1152"/>
      <c r="B45" s="323"/>
      <c r="C45" s="324"/>
      <c r="D45" s="325"/>
      <c r="E45" s="325"/>
      <c r="F45" s="325"/>
      <c r="G45" s="325"/>
      <c r="H45" s="325"/>
      <c r="I45" s="325"/>
      <c r="J45" s="325"/>
      <c r="K45" s="325"/>
      <c r="L45" s="325"/>
      <c r="M45" s="325"/>
      <c r="N45" s="326"/>
      <c r="O45" s="327"/>
      <c r="P45" s="327"/>
      <c r="Q45" s="328"/>
      <c r="R45" s="328"/>
      <c r="S45" s="328"/>
      <c r="T45" s="328"/>
      <c r="U45" s="328"/>
      <c r="V45" s="328"/>
      <c r="W45" s="328"/>
      <c r="X45" s="328"/>
      <c r="Y45" s="328"/>
      <c r="Z45" s="328"/>
      <c r="AA45" s="328"/>
      <c r="AB45" s="328"/>
      <c r="AC45" s="328"/>
      <c r="AD45" s="328"/>
      <c r="AE45" s="328"/>
      <c r="AF45" s="328"/>
      <c r="AG45" s="356"/>
      <c r="AH45" s="329"/>
      <c r="AI45" s="330"/>
      <c r="AN45" s="309"/>
    </row>
    <row r="46" spans="1:40" ht="12.6" customHeight="1">
      <c r="A46" s="1152"/>
      <c r="B46" s="323"/>
      <c r="C46" s="324"/>
      <c r="D46" s="325"/>
      <c r="E46" s="325"/>
      <c r="F46" s="325"/>
      <c r="G46" s="325"/>
      <c r="H46" s="325"/>
      <c r="I46" s="325"/>
      <c r="J46" s="325"/>
      <c r="K46" s="325"/>
      <c r="L46" s="325"/>
      <c r="M46" s="325"/>
      <c r="N46" s="326"/>
      <c r="O46" s="327"/>
      <c r="P46" s="327"/>
      <c r="Q46" s="328"/>
      <c r="R46" s="328"/>
      <c r="S46" s="328"/>
      <c r="T46" s="328"/>
      <c r="U46" s="328"/>
      <c r="V46" s="328"/>
      <c r="W46" s="328"/>
      <c r="X46" s="328"/>
      <c r="Y46" s="328"/>
      <c r="Z46" s="328"/>
      <c r="AA46" s="328"/>
      <c r="AB46" s="328"/>
      <c r="AC46" s="328"/>
      <c r="AD46" s="328"/>
      <c r="AE46" s="328"/>
      <c r="AF46" s="328"/>
      <c r="AG46" s="356"/>
      <c r="AH46" s="329"/>
      <c r="AI46" s="330"/>
      <c r="AN46" s="309"/>
    </row>
    <row r="47" spans="1:40" ht="12.6" customHeight="1">
      <c r="A47" s="1153"/>
      <c r="B47" s="331"/>
      <c r="C47" s="332"/>
      <c r="D47" s="333"/>
      <c r="E47" s="333"/>
      <c r="F47" s="333"/>
      <c r="G47" s="333"/>
      <c r="H47" s="333"/>
      <c r="I47" s="333"/>
      <c r="J47" s="333"/>
      <c r="K47" s="333"/>
      <c r="L47" s="333"/>
      <c r="M47" s="333"/>
      <c r="N47" s="334"/>
      <c r="O47" s="335"/>
      <c r="P47" s="335"/>
      <c r="Q47" s="336"/>
      <c r="R47" s="336"/>
      <c r="S47" s="336"/>
      <c r="T47" s="336"/>
      <c r="U47" s="336"/>
      <c r="V47" s="336"/>
      <c r="W47" s="336"/>
      <c r="X47" s="336"/>
      <c r="Y47" s="336"/>
      <c r="Z47" s="336"/>
      <c r="AA47" s="336"/>
      <c r="AB47" s="336"/>
      <c r="AC47" s="336"/>
      <c r="AD47" s="336"/>
      <c r="AE47" s="336"/>
      <c r="AF47" s="336"/>
      <c r="AG47" s="359"/>
      <c r="AH47" s="337"/>
      <c r="AI47" s="338"/>
      <c r="AN47" s="309"/>
    </row>
    <row r="48" spans="1:40" ht="12.6" customHeight="1">
      <c r="A48" s="1151" t="s">
        <v>549</v>
      </c>
      <c r="B48" s="339"/>
      <c r="C48" s="340"/>
      <c r="D48" s="341"/>
      <c r="E48" s="341"/>
      <c r="F48" s="341"/>
      <c r="G48" s="341"/>
      <c r="H48" s="341"/>
      <c r="I48" s="341"/>
      <c r="J48" s="341"/>
      <c r="K48" s="341"/>
      <c r="L48" s="341"/>
      <c r="M48" s="341"/>
      <c r="N48" s="342"/>
      <c r="O48" s="343"/>
      <c r="P48" s="343"/>
      <c r="Q48" s="344"/>
      <c r="R48" s="344"/>
      <c r="S48" s="344"/>
      <c r="T48" s="344"/>
      <c r="U48" s="344"/>
      <c r="V48" s="344"/>
      <c r="W48" s="344"/>
      <c r="X48" s="344"/>
      <c r="Y48" s="344"/>
      <c r="Z48" s="344"/>
      <c r="AA48" s="344"/>
      <c r="AB48" s="344"/>
      <c r="AC48" s="344"/>
      <c r="AD48" s="344"/>
      <c r="AE48" s="344"/>
      <c r="AF48" s="344"/>
      <c r="AG48" s="358"/>
      <c r="AH48" s="345"/>
      <c r="AI48" s="346"/>
      <c r="AN48" s="309"/>
    </row>
    <row r="49" spans="1:41" ht="12.6" customHeight="1">
      <c r="A49" s="1152"/>
      <c r="B49" s="323"/>
      <c r="C49" s="324"/>
      <c r="D49" s="325"/>
      <c r="E49" s="325"/>
      <c r="F49" s="325"/>
      <c r="G49" s="325"/>
      <c r="H49" s="325"/>
      <c r="I49" s="325"/>
      <c r="J49" s="325"/>
      <c r="K49" s="325"/>
      <c r="L49" s="325"/>
      <c r="M49" s="325"/>
      <c r="N49" s="326"/>
      <c r="O49" s="327"/>
      <c r="P49" s="327"/>
      <c r="Q49" s="328"/>
      <c r="R49" s="328"/>
      <c r="S49" s="328"/>
      <c r="T49" s="328"/>
      <c r="U49" s="328"/>
      <c r="V49" s="328"/>
      <c r="W49" s="328"/>
      <c r="X49" s="328"/>
      <c r="Y49" s="328"/>
      <c r="Z49" s="328"/>
      <c r="AA49" s="328"/>
      <c r="AB49" s="328"/>
      <c r="AC49" s="328"/>
      <c r="AD49" s="328"/>
      <c r="AE49" s="328"/>
      <c r="AF49" s="328"/>
      <c r="AG49" s="356"/>
      <c r="AH49" s="329"/>
      <c r="AI49" s="330"/>
      <c r="AN49" s="309"/>
    </row>
    <row r="50" spans="1:41" ht="12.6" customHeight="1">
      <c r="A50" s="1152"/>
      <c r="B50" s="323"/>
      <c r="C50" s="324"/>
      <c r="D50" s="325"/>
      <c r="E50" s="325"/>
      <c r="F50" s="325"/>
      <c r="G50" s="325"/>
      <c r="H50" s="325"/>
      <c r="I50" s="325"/>
      <c r="J50" s="325"/>
      <c r="K50" s="325"/>
      <c r="L50" s="325"/>
      <c r="M50" s="325"/>
      <c r="N50" s="326"/>
      <c r="O50" s="327"/>
      <c r="P50" s="327"/>
      <c r="Q50" s="328"/>
      <c r="R50" s="328"/>
      <c r="S50" s="328"/>
      <c r="T50" s="328"/>
      <c r="U50" s="328"/>
      <c r="V50" s="328"/>
      <c r="W50" s="328"/>
      <c r="X50" s="328"/>
      <c r="Y50" s="328"/>
      <c r="Z50" s="328"/>
      <c r="AA50" s="328"/>
      <c r="AB50" s="328"/>
      <c r="AC50" s="328"/>
      <c r="AD50" s="328"/>
      <c r="AE50" s="328"/>
      <c r="AF50" s="328"/>
      <c r="AG50" s="356"/>
      <c r="AH50" s="329"/>
      <c r="AI50" s="330"/>
      <c r="AN50" s="309"/>
    </row>
    <row r="51" spans="1:41" ht="12.6" customHeight="1">
      <c r="A51" s="1153"/>
      <c r="B51" s="331"/>
      <c r="C51" s="332"/>
      <c r="D51" s="333"/>
      <c r="E51" s="333"/>
      <c r="F51" s="333"/>
      <c r="G51" s="333"/>
      <c r="H51" s="333"/>
      <c r="I51" s="333"/>
      <c r="J51" s="333"/>
      <c r="K51" s="333"/>
      <c r="L51" s="333"/>
      <c r="M51" s="333"/>
      <c r="N51" s="334"/>
      <c r="O51" s="335"/>
      <c r="P51" s="335"/>
      <c r="Q51" s="336"/>
      <c r="R51" s="336"/>
      <c r="S51" s="336"/>
      <c r="T51" s="336"/>
      <c r="U51" s="336"/>
      <c r="V51" s="336"/>
      <c r="W51" s="336"/>
      <c r="X51" s="336"/>
      <c r="Y51" s="336"/>
      <c r="Z51" s="336"/>
      <c r="AA51" s="336"/>
      <c r="AB51" s="336"/>
      <c r="AC51" s="336"/>
      <c r="AD51" s="336"/>
      <c r="AE51" s="336"/>
      <c r="AF51" s="336"/>
      <c r="AG51" s="359"/>
      <c r="AH51" s="337"/>
      <c r="AI51" s="338"/>
      <c r="AN51" s="309"/>
    </row>
    <row r="52" spans="1:41" ht="12.6" customHeight="1">
      <c r="A52" s="1151" t="s">
        <v>550</v>
      </c>
      <c r="B52" s="339"/>
      <c r="C52" s="340"/>
      <c r="D52" s="341"/>
      <c r="E52" s="341"/>
      <c r="F52" s="341"/>
      <c r="G52" s="341"/>
      <c r="H52" s="341"/>
      <c r="I52" s="341"/>
      <c r="J52" s="341"/>
      <c r="K52" s="341"/>
      <c r="L52" s="341"/>
      <c r="M52" s="341"/>
      <c r="N52" s="342"/>
      <c r="O52" s="343"/>
      <c r="P52" s="343"/>
      <c r="Q52" s="344"/>
      <c r="R52" s="344"/>
      <c r="S52" s="344"/>
      <c r="T52" s="344"/>
      <c r="U52" s="344"/>
      <c r="V52" s="344"/>
      <c r="W52" s="344"/>
      <c r="X52" s="344"/>
      <c r="Y52" s="344"/>
      <c r="Z52" s="344"/>
      <c r="AA52" s="344"/>
      <c r="AB52" s="344"/>
      <c r="AC52" s="344"/>
      <c r="AD52" s="344"/>
      <c r="AE52" s="344"/>
      <c r="AF52" s="344"/>
      <c r="AG52" s="358"/>
      <c r="AH52" s="345"/>
      <c r="AI52" s="346"/>
      <c r="AN52" s="309"/>
    </row>
    <row r="53" spans="1:41" ht="12.6" customHeight="1">
      <c r="A53" s="1152"/>
      <c r="B53" s="323"/>
      <c r="C53" s="324"/>
      <c r="D53" s="325"/>
      <c r="E53" s="325"/>
      <c r="F53" s="325"/>
      <c r="G53" s="325"/>
      <c r="H53" s="325"/>
      <c r="I53" s="325"/>
      <c r="J53" s="325"/>
      <c r="K53" s="325"/>
      <c r="L53" s="325"/>
      <c r="M53" s="325"/>
      <c r="N53" s="326"/>
      <c r="O53" s="327"/>
      <c r="P53" s="327"/>
      <c r="Q53" s="328"/>
      <c r="R53" s="328"/>
      <c r="S53" s="328"/>
      <c r="T53" s="328"/>
      <c r="U53" s="328"/>
      <c r="V53" s="328"/>
      <c r="W53" s="328"/>
      <c r="X53" s="328"/>
      <c r="Y53" s="328"/>
      <c r="Z53" s="328"/>
      <c r="AA53" s="328"/>
      <c r="AB53" s="328"/>
      <c r="AC53" s="328"/>
      <c r="AD53" s="328"/>
      <c r="AE53" s="328"/>
      <c r="AF53" s="328"/>
      <c r="AG53" s="356"/>
      <c r="AH53" s="329"/>
      <c r="AI53" s="330"/>
      <c r="AN53" s="309"/>
    </row>
    <row r="54" spans="1:41" ht="12.6" customHeight="1">
      <c r="A54" s="1152"/>
      <c r="B54" s="323"/>
      <c r="C54" s="324"/>
      <c r="D54" s="325"/>
      <c r="E54" s="325"/>
      <c r="F54" s="325"/>
      <c r="G54" s="325"/>
      <c r="H54" s="325"/>
      <c r="I54" s="325"/>
      <c r="J54" s="325"/>
      <c r="K54" s="325"/>
      <c r="L54" s="325"/>
      <c r="M54" s="325"/>
      <c r="N54" s="326"/>
      <c r="O54" s="327"/>
      <c r="P54" s="327"/>
      <c r="Q54" s="328"/>
      <c r="R54" s="328"/>
      <c r="S54" s="328"/>
      <c r="T54" s="328"/>
      <c r="U54" s="328"/>
      <c r="V54" s="328"/>
      <c r="W54" s="328"/>
      <c r="X54" s="328"/>
      <c r="Y54" s="328"/>
      <c r="Z54" s="328"/>
      <c r="AA54" s="328"/>
      <c r="AB54" s="328"/>
      <c r="AC54" s="328"/>
      <c r="AD54" s="328"/>
      <c r="AE54" s="328"/>
      <c r="AF54" s="328"/>
      <c r="AG54" s="356"/>
      <c r="AH54" s="329"/>
      <c r="AI54" s="330"/>
      <c r="AN54" s="309"/>
    </row>
    <row r="55" spans="1:41" ht="12.6" customHeight="1">
      <c r="A55" s="1153"/>
      <c r="B55" s="331"/>
      <c r="C55" s="332"/>
      <c r="D55" s="333"/>
      <c r="E55" s="333"/>
      <c r="F55" s="333"/>
      <c r="G55" s="333"/>
      <c r="H55" s="333"/>
      <c r="I55" s="333"/>
      <c r="J55" s="333"/>
      <c r="K55" s="333"/>
      <c r="L55" s="333"/>
      <c r="M55" s="333"/>
      <c r="N55" s="334"/>
      <c r="O55" s="335"/>
      <c r="P55" s="335"/>
      <c r="Q55" s="336"/>
      <c r="R55" s="336"/>
      <c r="S55" s="336"/>
      <c r="T55" s="336"/>
      <c r="U55" s="336"/>
      <c r="V55" s="336"/>
      <c r="W55" s="336"/>
      <c r="X55" s="336"/>
      <c r="Y55" s="336"/>
      <c r="Z55" s="336"/>
      <c r="AA55" s="336"/>
      <c r="AB55" s="336"/>
      <c r="AC55" s="336"/>
      <c r="AD55" s="336"/>
      <c r="AE55" s="336"/>
      <c r="AF55" s="336"/>
      <c r="AG55" s="359"/>
      <c r="AH55" s="337"/>
      <c r="AI55" s="338"/>
      <c r="AN55" s="309"/>
    </row>
    <row r="56" spans="1:41" ht="12.6" customHeight="1">
      <c r="A56" s="1151" t="s">
        <v>266</v>
      </c>
      <c r="B56" s="339"/>
      <c r="C56" s="340"/>
      <c r="D56" s="341"/>
      <c r="E56" s="341"/>
      <c r="F56" s="341"/>
      <c r="G56" s="341"/>
      <c r="H56" s="341"/>
      <c r="I56" s="341"/>
      <c r="J56" s="341"/>
      <c r="K56" s="341"/>
      <c r="L56" s="341"/>
      <c r="M56" s="341"/>
      <c r="N56" s="342"/>
      <c r="O56" s="343"/>
      <c r="P56" s="343"/>
      <c r="Q56" s="344"/>
      <c r="R56" s="344"/>
      <c r="S56" s="344"/>
      <c r="T56" s="344"/>
      <c r="U56" s="344"/>
      <c r="V56" s="344"/>
      <c r="W56" s="344"/>
      <c r="X56" s="344"/>
      <c r="Y56" s="344"/>
      <c r="Z56" s="344"/>
      <c r="AA56" s="344"/>
      <c r="AB56" s="344"/>
      <c r="AC56" s="344"/>
      <c r="AD56" s="344"/>
      <c r="AE56" s="344"/>
      <c r="AF56" s="344"/>
      <c r="AG56" s="358"/>
      <c r="AH56" s="345"/>
      <c r="AI56" s="346"/>
      <c r="AN56" s="309"/>
    </row>
    <row r="57" spans="1:41" ht="12.6" customHeight="1">
      <c r="A57" s="1152"/>
      <c r="B57" s="323"/>
      <c r="C57" s="324"/>
      <c r="D57" s="325"/>
      <c r="E57" s="325"/>
      <c r="F57" s="325"/>
      <c r="G57" s="325"/>
      <c r="H57" s="325"/>
      <c r="I57" s="325"/>
      <c r="J57" s="325"/>
      <c r="K57" s="325"/>
      <c r="L57" s="325"/>
      <c r="M57" s="325"/>
      <c r="N57" s="326"/>
      <c r="O57" s="327"/>
      <c r="P57" s="327"/>
      <c r="Q57" s="328"/>
      <c r="R57" s="328"/>
      <c r="S57" s="328"/>
      <c r="T57" s="328"/>
      <c r="U57" s="328"/>
      <c r="V57" s="328"/>
      <c r="W57" s="328"/>
      <c r="X57" s="328"/>
      <c r="Y57" s="328"/>
      <c r="Z57" s="328"/>
      <c r="AA57" s="328"/>
      <c r="AB57" s="328"/>
      <c r="AC57" s="328"/>
      <c r="AD57" s="328"/>
      <c r="AE57" s="328"/>
      <c r="AF57" s="328"/>
      <c r="AG57" s="356"/>
      <c r="AH57" s="329"/>
      <c r="AI57" s="330"/>
      <c r="AN57" s="309"/>
    </row>
    <row r="58" spans="1:41" ht="12.6" customHeight="1">
      <c r="A58" s="1152"/>
      <c r="B58" s="323"/>
      <c r="C58" s="324"/>
      <c r="D58" s="325"/>
      <c r="E58" s="325"/>
      <c r="F58" s="325"/>
      <c r="G58" s="325"/>
      <c r="H58" s="325"/>
      <c r="I58" s="325"/>
      <c r="J58" s="325"/>
      <c r="K58" s="325"/>
      <c r="L58" s="325"/>
      <c r="M58" s="325"/>
      <c r="N58" s="326"/>
      <c r="O58" s="327"/>
      <c r="P58" s="327"/>
      <c r="Q58" s="328"/>
      <c r="R58" s="328"/>
      <c r="S58" s="328"/>
      <c r="T58" s="328"/>
      <c r="U58" s="328"/>
      <c r="V58" s="328"/>
      <c r="W58" s="328"/>
      <c r="X58" s="328"/>
      <c r="Y58" s="328"/>
      <c r="Z58" s="328"/>
      <c r="AA58" s="328"/>
      <c r="AB58" s="328"/>
      <c r="AC58" s="328"/>
      <c r="AD58" s="328"/>
      <c r="AE58" s="328"/>
      <c r="AF58" s="328"/>
      <c r="AG58" s="356"/>
      <c r="AH58" s="329"/>
      <c r="AI58" s="330"/>
      <c r="AN58" s="309"/>
    </row>
    <row r="59" spans="1:41" ht="12.6" customHeight="1" thickBot="1">
      <c r="A59" s="1153"/>
      <c r="B59" s="331"/>
      <c r="C59" s="332"/>
      <c r="D59" s="333"/>
      <c r="E59" s="333"/>
      <c r="F59" s="333"/>
      <c r="G59" s="333"/>
      <c r="H59" s="333"/>
      <c r="I59" s="333"/>
      <c r="J59" s="333"/>
      <c r="K59" s="333"/>
      <c r="L59" s="333"/>
      <c r="M59" s="333"/>
      <c r="N59" s="334"/>
      <c r="O59" s="335"/>
      <c r="P59" s="335"/>
      <c r="Q59" s="336"/>
      <c r="R59" s="336"/>
      <c r="S59" s="336"/>
      <c r="T59" s="336"/>
      <c r="U59" s="336"/>
      <c r="V59" s="336"/>
      <c r="W59" s="336"/>
      <c r="X59" s="336"/>
      <c r="Y59" s="336"/>
      <c r="Z59" s="336"/>
      <c r="AA59" s="336"/>
      <c r="AB59" s="336"/>
      <c r="AC59" s="336"/>
      <c r="AD59" s="336"/>
      <c r="AE59" s="336"/>
      <c r="AF59" s="336"/>
      <c r="AG59" s="359"/>
      <c r="AH59" s="337"/>
      <c r="AI59" s="338"/>
      <c r="AN59" s="309"/>
    </row>
    <row r="60" spans="1:41" ht="18.75" customHeight="1" thickBot="1">
      <c r="A60" s="700"/>
      <c r="B60" s="700"/>
      <c r="C60" s="700"/>
      <c r="D60" s="700"/>
      <c r="E60" s="700"/>
      <c r="F60" s="700"/>
      <c r="G60" s="700"/>
      <c r="H60" s="700"/>
      <c r="I60" s="700"/>
      <c r="J60" s="700"/>
      <c r="K60" s="700"/>
      <c r="L60" s="1157" t="s">
        <v>254</v>
      </c>
      <c r="M60" s="1158"/>
      <c r="N60" s="701" t="s">
        <v>255</v>
      </c>
      <c r="O60" s="696"/>
      <c r="P60" s="696"/>
      <c r="Q60" s="697"/>
      <c r="R60" s="697"/>
      <c r="S60" s="697"/>
      <c r="T60" s="697"/>
      <c r="U60" s="697"/>
      <c r="V60" s="697"/>
      <c r="W60" s="697"/>
      <c r="X60" s="697"/>
      <c r="Y60" s="697"/>
      <c r="Z60" s="697"/>
      <c r="AA60" s="697"/>
      <c r="AB60" s="697"/>
      <c r="AC60" s="697"/>
      <c r="AD60" s="697"/>
      <c r="AE60" s="697"/>
      <c r="AF60" s="697"/>
      <c r="AG60" s="698"/>
      <c r="AH60" s="698"/>
      <c r="AI60" s="699"/>
    </row>
    <row r="61" spans="1:41" ht="15" customHeight="1">
      <c r="A61" s="101" t="s">
        <v>256</v>
      </c>
      <c r="B61" s="101"/>
      <c r="C61" s="101"/>
      <c r="D61" s="101"/>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101"/>
      <c r="AK61" s="101"/>
      <c r="AL61" s="101"/>
      <c r="AM61" s="101"/>
      <c r="AN61" s="101"/>
      <c r="AO61" s="101"/>
    </row>
    <row r="62" spans="1:41" ht="15" customHeight="1">
      <c r="A62" s="101" t="s">
        <v>507</v>
      </c>
      <c r="B62" s="101"/>
      <c r="C62" s="101"/>
      <c r="D62" s="101"/>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101"/>
      <c r="AK62" s="101"/>
      <c r="AL62" s="101"/>
      <c r="AM62" s="101"/>
      <c r="AN62" s="101"/>
      <c r="AO62" s="101"/>
    </row>
    <row r="63" spans="1:41" ht="15" customHeight="1">
      <c r="A63" s="101" t="s">
        <v>257</v>
      </c>
      <c r="B63" s="101"/>
      <c r="C63" s="101"/>
      <c r="D63" s="101"/>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101"/>
      <c r="AK63" s="101"/>
      <c r="AL63" s="101"/>
      <c r="AM63" s="101"/>
      <c r="AN63" s="101"/>
      <c r="AO63" s="101"/>
    </row>
    <row r="64" spans="1:41" ht="15" customHeight="1" thickBot="1">
      <c r="A64" s="101" t="s">
        <v>258</v>
      </c>
      <c r="B64" s="101"/>
      <c r="C64" s="101"/>
      <c r="D64" s="101"/>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101"/>
      <c r="AK64" s="101"/>
      <c r="AL64" s="101"/>
      <c r="AM64" s="101"/>
      <c r="AN64" s="101"/>
      <c r="AO64" s="101"/>
    </row>
    <row r="65" spans="1:41" ht="15" customHeight="1">
      <c r="A65" s="101" t="s">
        <v>790</v>
      </c>
      <c r="B65" s="101"/>
      <c r="C65" s="101"/>
      <c r="D65" s="101"/>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1106" t="s">
        <v>132</v>
      </c>
      <c r="AF65" s="1107"/>
      <c r="AG65" s="1107"/>
      <c r="AH65" s="1107"/>
      <c r="AI65" s="1108"/>
      <c r="AK65" s="101"/>
      <c r="AL65" s="101"/>
      <c r="AM65" s="101"/>
      <c r="AN65" s="101"/>
      <c r="AO65" s="101"/>
    </row>
    <row r="66" spans="1:41" ht="15" customHeight="1" thickBot="1">
      <c r="A66" s="101" t="s">
        <v>259</v>
      </c>
      <c r="B66" s="101"/>
      <c r="C66" s="101"/>
      <c r="D66" s="101"/>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1109"/>
      <c r="AF66" s="1110"/>
      <c r="AG66" s="1110"/>
      <c r="AH66" s="1110"/>
      <c r="AI66" s="1111"/>
      <c r="AK66" s="101"/>
      <c r="AL66" s="101"/>
      <c r="AM66" s="101"/>
      <c r="AN66" s="101"/>
      <c r="AO66" s="101"/>
    </row>
    <row r="67" spans="1:41" ht="6.75" customHeight="1">
      <c r="A67" s="101"/>
      <c r="B67" s="101"/>
    </row>
    <row r="68" spans="1:41" ht="15" customHeight="1">
      <c r="A68" s="101"/>
      <c r="B68" s="101"/>
    </row>
  </sheetData>
  <mergeCells count="35">
    <mergeCell ref="L60:M60"/>
    <mergeCell ref="AE65:AI66"/>
    <mergeCell ref="A32:A35"/>
    <mergeCell ref="A56:A59"/>
    <mergeCell ref="A8:A11"/>
    <mergeCell ref="A12:A15"/>
    <mergeCell ref="A16:A19"/>
    <mergeCell ref="A36:A39"/>
    <mergeCell ref="A40:A43"/>
    <mergeCell ref="A44:A47"/>
    <mergeCell ref="A48:A51"/>
    <mergeCell ref="K5:K6"/>
    <mergeCell ref="L5:L6"/>
    <mergeCell ref="M5:M6"/>
    <mergeCell ref="A52:A55"/>
    <mergeCell ref="A20:A23"/>
    <mergeCell ref="A24:A27"/>
    <mergeCell ref="A28:A31"/>
    <mergeCell ref="A7:AJ7"/>
    <mergeCell ref="A2:AI2"/>
    <mergeCell ref="A4:A6"/>
    <mergeCell ref="B4:B6"/>
    <mergeCell ref="C4:C6"/>
    <mergeCell ref="D4:D6"/>
    <mergeCell ref="E4:E6"/>
    <mergeCell ref="F4:F6"/>
    <mergeCell ref="G4:I4"/>
    <mergeCell ref="J4:M4"/>
    <mergeCell ref="N4:N6"/>
    <mergeCell ref="O4:AH4"/>
    <mergeCell ref="AI4:AI6"/>
    <mergeCell ref="G5:G6"/>
    <mergeCell ref="H5:H6"/>
    <mergeCell ref="I5:I6"/>
    <mergeCell ref="J5:J6"/>
  </mergeCells>
  <phoneticPr fontId="28"/>
  <pageMargins left="0.78740157480314965" right="0.39370078740157483" top="0.39370078740157483" bottom="0.39370078740157483" header="0.39370078740157483" footer="0.39370078740157483"/>
  <pageSetup paperSize="8" scale="62"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24</vt:i4>
      </vt:variant>
    </vt:vector>
  </HeadingPairs>
  <TitlesOfParts>
    <vt:vector size="45" baseType="lpstr">
      <vt:lpstr>表紙</vt:lpstr>
      <vt:lpstr>提出資料一覧表</vt:lpstr>
      <vt:lpstr>様式第1号</vt:lpstr>
      <vt:lpstr>様式第12号</vt:lpstr>
      <vt:lpstr>様式第15号（別紙1）</vt:lpstr>
      <vt:lpstr>様式第15号（別紙2）</vt:lpstr>
      <vt:lpstr>様式第15号（別紙3）</vt:lpstr>
      <vt:lpstr>様式16号-2-1（別紙1）</vt:lpstr>
      <vt:lpstr>様式16号-3-1（別紙1）</vt:lpstr>
      <vt:lpstr>様式第16号-3-3（別紙１）</vt:lpstr>
      <vt:lpstr>様式第16号-3-3（別紙２）</vt:lpstr>
      <vt:lpstr>様式第16号-3-3（別紙3）</vt:lpstr>
      <vt:lpstr>様式16号-5-1（別紙1）</vt:lpstr>
      <vt:lpstr>様式第16号-5-2（別紙1）</vt:lpstr>
      <vt:lpstr>様式第16号-5-2（別紙2）</vt:lpstr>
      <vt:lpstr>様式第16号-5-2（別紙3）</vt:lpstr>
      <vt:lpstr>様式第16号-5-2（別紙4）</vt:lpstr>
      <vt:lpstr>様式第16号-5-2（別紙5）</vt:lpstr>
      <vt:lpstr>様式第16号-5-2（別紙6）</vt:lpstr>
      <vt:lpstr>様式第16号-5-2（別紙7）</vt:lpstr>
      <vt:lpstr>様式第16号-6（別紙1）</vt:lpstr>
      <vt:lpstr>提出資料一覧表!Print_Area</vt:lpstr>
      <vt:lpstr>表紙!Print_Area</vt:lpstr>
      <vt:lpstr>'様式16号-3-1（別紙1）'!Print_Area</vt:lpstr>
      <vt:lpstr>'様式16号-5-1（別紙1）'!Print_Area</vt:lpstr>
      <vt:lpstr>様式第12号!Print_Area</vt:lpstr>
      <vt:lpstr>'様式第15号（別紙1）'!Print_Area</vt:lpstr>
      <vt:lpstr>'様式第15号（別紙2）'!Print_Area</vt:lpstr>
      <vt:lpstr>'様式第15号（別紙3）'!Print_Area</vt:lpstr>
      <vt:lpstr>'様式第16号-3-3（別紙１）'!Print_Area</vt:lpstr>
      <vt:lpstr>'様式第16号-3-3（別紙3）'!Print_Area</vt:lpstr>
      <vt:lpstr>'様式第16号-5-2（別紙1）'!Print_Area</vt:lpstr>
      <vt:lpstr>'様式第16号-5-2（別紙2）'!Print_Area</vt:lpstr>
      <vt:lpstr>'様式第16号-5-2（別紙3）'!Print_Area</vt:lpstr>
      <vt:lpstr>'様式第16号-5-2（別紙4）'!Print_Area</vt:lpstr>
      <vt:lpstr>'様式第16号-5-2（別紙5）'!Print_Area</vt:lpstr>
      <vt:lpstr>'様式第16号-5-2（別紙6）'!Print_Area</vt:lpstr>
      <vt:lpstr>'様式第16号-5-2（別紙7）'!Print_Area</vt:lpstr>
      <vt:lpstr>'様式第16号-6（別紙1）'!Print_Area</vt:lpstr>
      <vt:lpstr>様式第1号!Print_Area</vt:lpstr>
      <vt:lpstr>'様式16号-3-1（別紙1）'!Print_Titles</vt:lpstr>
      <vt:lpstr>'様式16号-5-1（別紙1）'!Print_Titles</vt:lpstr>
      <vt:lpstr>'様式第16号-5-2（別紙2）'!Print_Titles</vt:lpstr>
      <vt:lpstr>'様式第16号-5-2（別紙3）'!Print_Titles</vt:lpstr>
      <vt:lpstr>'様式第16号-6（別紙1）'!Print_Titles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様式集（Excel版）</dc:title>
  <dc:subject>次期ごみ処理施設整備運営事業（R6：入札公告書類）</dc:subject>
  <dc:creator/>
  <cp:keywords>R5</cp:keywords>
  <cp:lastModifiedBy/>
  <dcterms:created xsi:type="dcterms:W3CDTF">2015-04-02T11:27:42Z</dcterms:created>
  <dcterms:modified xsi:type="dcterms:W3CDTF">2024-12-05T08:54:49Z</dcterms:modified>
</cp:coreProperties>
</file>